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ййй\"/>
    </mc:Choice>
  </mc:AlternateContent>
  <bookViews>
    <workbookView xWindow="0" yWindow="0" windowWidth="23040" windowHeight="9264" activeTab="2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1" l="1"/>
  <c r="G49" i="1"/>
  <c r="G50" i="1"/>
  <c r="G51" i="1"/>
  <c r="G52" i="1"/>
  <c r="G54" i="1"/>
  <c r="G55" i="1"/>
  <c r="G56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28" i="1"/>
  <c r="G126" i="5" l="1"/>
  <c r="G127" i="5"/>
  <c r="G125" i="5"/>
  <c r="G113" i="5"/>
  <c r="G114" i="5"/>
  <c r="G115" i="5"/>
  <c r="G112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93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7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57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35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20" i="5"/>
  <c r="G60" i="1"/>
  <c r="G59" i="1"/>
  <c r="G80" i="4"/>
  <c r="G79" i="4"/>
  <c r="G58" i="4"/>
  <c r="G57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<sst xmlns="http://schemas.openxmlformats.org/spreadsheetml/2006/main" count="1393" uniqueCount="579">
  <si>
    <t>шт</t>
  </si>
  <si>
    <t>Перчатки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</si>
  <si>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</si>
  <si>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</si>
  <si>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</si>
  <si>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</si>
  <si>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</si>
  <si>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</si>
  <si>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</si>
  <si>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</si>
  <si>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</si>
  <si>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</si>
  <si>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</si>
  <si>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</si>
  <si>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</si>
  <si>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</si>
  <si>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</si>
  <si>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</si>
  <si>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>Ноутбук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</si>
  <si>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</si>
  <si>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</si>
  <si>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</si>
  <si>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</si>
  <si>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</si>
  <si>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</si>
  <si>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</si>
  <si>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</si>
  <si>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</si>
  <si>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</si>
  <si>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</si>
  <si>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</si>
  <si>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</si>
  <si>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Экран для проектора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</si>
  <si>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</si>
  <si>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</si>
  <si>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Мышь для компьютера</t>
  </si>
  <si>
    <t>Ручка шариковая</t>
  </si>
  <si>
    <t>Степлер со скобами</t>
  </si>
  <si>
    <t>Ножницы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</si>
  <si>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</si>
  <si>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</si>
  <si>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</si>
  <si>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</si>
  <si>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</si>
  <si>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</si>
  <si>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</si>
  <si>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</si>
  <si>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</si>
  <si>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</si>
  <si>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</si>
  <si>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</si>
  <si>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</si>
  <si>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</si>
  <si>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</si>
  <si>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</si>
  <si>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</si>
  <si>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</si>
  <si>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</si>
  <si>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</si>
  <si>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</si>
  <si>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</si>
  <si>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</si>
  <si>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</si>
  <si>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</si>
  <si>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</si>
  <si>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Электромонтаж</t>
  </si>
  <si>
    <t>Пензенская область</t>
  </si>
  <si>
    <t>ГАПОУ ПО "Пензенский колледж информационных и промышленных технологий (ИТ-колледж)"</t>
  </si>
  <si>
    <t>г.Пенза, ул.Пушкина, 137</t>
  </si>
  <si>
    <t>19.03.2024-23.03.2024</t>
  </si>
  <si>
    <t>ekeskina-t@mail.ru</t>
  </si>
  <si>
    <t>Сизов Александр Игоревич</t>
  </si>
  <si>
    <t>deadulka@mail.ru</t>
  </si>
  <si>
    <t>Общая зона конкурсной площадки (оборудование, инструмент, мебель, канцелярия)</t>
  </si>
  <si>
    <t>Интернет : не требуется</t>
  </si>
  <si>
    <t>Покрытие пола: не требуется</t>
  </si>
  <si>
    <t>(ШхГхВ) от 1200х600х750</t>
  </si>
  <si>
    <t>шт.</t>
  </si>
  <si>
    <t>Стул жесткий на вес 100 кг</t>
  </si>
  <si>
    <t>Тип, модель, производитель - на усмотрение организаторов</t>
  </si>
  <si>
    <t>Застолье, офисный на более 100кг</t>
  </si>
  <si>
    <t>Ноутбук/компьютер</t>
  </si>
  <si>
    <t>не ниже CPU i5 / RAM 16 GB / HDD 1Tb / GPU 2 GB / Win10 / 15.6" Full HD (1920x1080)</t>
  </si>
  <si>
    <t>LENOVO</t>
  </si>
  <si>
    <t>Производитель на усмотрение организатора</t>
  </si>
  <si>
    <t>Acer, чёрная пластиковая двуклавишная, удобная</t>
  </si>
  <si>
    <t>МФУ, А4, черно-белый + запасной картридж</t>
  </si>
  <si>
    <t>HP LaserJet P1102, лазерный, USB, персональный, белый</t>
  </si>
  <si>
    <t>Сетевой удлинитель на 5 розеток (длина 5 метров)</t>
  </si>
  <si>
    <t>Заземлённый, на 2200Вт, провод 3*</t>
  </si>
  <si>
    <t xml:space="preserve">Проектор </t>
  </si>
  <si>
    <t>HITACHI CP-RS55</t>
  </si>
  <si>
    <t>Стационарно или на штативе</t>
  </si>
  <si>
    <t>DEXP WB-100, настенный, 221*124</t>
  </si>
  <si>
    <t xml:space="preserve">Комплект звукоусиливающей аппаратуры </t>
  </si>
  <si>
    <t>KYE SYSTEMS CORP, 230V, 0,03 А</t>
  </si>
  <si>
    <t>Мультипласт чёрная,не менее 12 л.</t>
  </si>
  <si>
    <t>LESOTO, настольный с настольный без охлождения</t>
  </si>
  <si>
    <t>Комната Конкурсантов (по количеству конкурсантов)</t>
  </si>
  <si>
    <t xml:space="preserve">Кабинки для личных вещей и инструментов участников </t>
  </si>
  <si>
    <t>отсутствует</t>
  </si>
  <si>
    <t>Вешалка для одежды</t>
  </si>
  <si>
    <t>Nika, напольная 60*60*180</t>
  </si>
  <si>
    <t>Виталфарм, первой помощи</t>
  </si>
  <si>
    <t>производитель - на усмотрение организаторов</t>
  </si>
  <si>
    <t>Ярпожинвест, углекислотный, 3кг, красный в подставке</t>
  </si>
  <si>
    <t>Комната Экспертов (включая Главного эксперта) (по количеству экспертов)</t>
  </si>
  <si>
    <t xml:space="preserve">Интернет : Wi-Fi </t>
  </si>
  <si>
    <t>Складское помещение</t>
  </si>
  <si>
    <t>мебель</t>
  </si>
  <si>
    <t>Стелаж</t>
  </si>
  <si>
    <t>Контур заземления для электропитания и сети слаботочных подключений (при необходимости) : система TN-S</t>
  </si>
  <si>
    <t>Площадь зоны: 95,2 кв.м.</t>
  </si>
  <si>
    <t xml:space="preserve">Электричество: 20х230В (20х2,0 кВт) </t>
  </si>
  <si>
    <t>Площадь зоны: 144 кв.м.</t>
  </si>
  <si>
    <t>Освещение: Допустимо верхнее искусственное освещение 350 люкс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</si>
  <si>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Г-1 - 350 люкс </t>
    </r>
  </si>
  <si>
    <t>Электричество: 10х230В (10х2,0 кВт)</t>
  </si>
  <si>
    <t>Покрытие пола: нет требования</t>
  </si>
  <si>
    <t>Площадь зоны: 54 кв.м.</t>
  </si>
  <si>
    <t>Электричество: 10х230В (2,0 кВт)</t>
  </si>
  <si>
    <t>Региональный чемпионат</t>
  </si>
  <si>
    <t xml:space="preserve">1. Зона для работ предусмотренных в Модулях А,Б обязательных к выполнению (инвариант)  (5 рабочих мест) </t>
  </si>
  <si>
    <t>Рабочая кабинка</t>
  </si>
  <si>
    <t>Материал стен: фанера, толщина не менее 20мм., на жестком основании, размер: (слева, центр, справа) 1200х1600х1200мм., высота 2500мм, угол разворота: 100-110 градусов</t>
  </si>
  <si>
    <t>рабочая кабина</t>
  </si>
  <si>
    <t>Ящик для материалов (пластиковый короб)</t>
  </si>
  <si>
    <t>размер не менее 560x390x280мм.</t>
  </si>
  <si>
    <t>Fimako 600*400*300</t>
  </si>
  <si>
    <t>Стремянка двухсторонняя</t>
  </si>
  <si>
    <t>Ширина лестницы - 42см., кол-во секций - 2шт., кол-во ступеней - 5шт., макс.нагрузка - 150кг.,материал - алюминий, сталь, вес - 3,2 кг.</t>
  </si>
  <si>
    <t>Kroft Ширина лестницы - 42см., кол-во секций - 2шт., кол-во ступеней - 5шт., макс.нагрузка - 150кг.,материал - алюминий, сталь, вес - 3,2 кг.</t>
  </si>
  <si>
    <t>Стусло поворотное</t>
  </si>
  <si>
    <t>Gross, стусло с пилой, поворотное</t>
  </si>
  <si>
    <t>Струбцина</t>
  </si>
  <si>
    <t>Для фиксации стусла</t>
  </si>
  <si>
    <t>Matrix 200*100мм</t>
  </si>
  <si>
    <t>Веник и совок</t>
  </si>
  <si>
    <t>Веник Мультипласт, савок Полимербыт зелёный пластиковый</t>
  </si>
  <si>
    <t xml:space="preserve">Щетка-сметка </t>
  </si>
  <si>
    <t>Мультипласт фиолетавый, большая.</t>
  </si>
  <si>
    <t xml:space="preserve">Мусорная корзина </t>
  </si>
  <si>
    <t>не менее 60 л.</t>
  </si>
  <si>
    <t>Диэлектрический коврик</t>
  </si>
  <si>
    <t>размер не менее 750x750x6мм.</t>
  </si>
  <si>
    <t>Югспецзащита 500*500</t>
  </si>
  <si>
    <t xml:space="preserve">Верстак </t>
  </si>
  <si>
    <t>Размеры: не менее (Ш,Д,В) 700х1400х800мм.</t>
  </si>
  <si>
    <t xml:space="preserve">Инструментальная тележка трех ярусная открытая </t>
  </si>
  <si>
    <t>Зубр, тележка на колёсах, 7 ярусная, закрытая</t>
  </si>
  <si>
    <t xml:space="preserve">Корпус пластиковый </t>
  </si>
  <si>
    <t xml:space="preserve"> ЩРН-П- не менее 10 модулей</t>
  </si>
  <si>
    <t xml:space="preserve"> ЩРН-П- не менее, 10 модулей</t>
  </si>
  <si>
    <t xml:space="preserve">Выключатель автоматический </t>
  </si>
  <si>
    <t>4Р 25А 4,5кА С</t>
  </si>
  <si>
    <t>TDM 4Р 25А 4,5кА С</t>
  </si>
  <si>
    <t>Автоматический выключатель дифференциального тока</t>
  </si>
  <si>
    <t>2Р C16, 30мА</t>
  </si>
  <si>
    <t>TDM 2Р C16, 30мА</t>
  </si>
  <si>
    <t xml:space="preserve"> 2Р 6А 4,5кА С</t>
  </si>
  <si>
    <t>TDM 2Р 6А 4,5кА С</t>
  </si>
  <si>
    <t xml:space="preserve">Розетка 2-местная для открытой установки </t>
  </si>
  <si>
    <t xml:space="preserve"> с заземляющим контактом 16А </t>
  </si>
  <si>
    <t xml:space="preserve">EKF с заземляющим контактом 16А </t>
  </si>
  <si>
    <t xml:space="preserve">Провод </t>
  </si>
  <si>
    <t>ПВС 3х2,5</t>
  </si>
  <si>
    <t>м.</t>
  </si>
  <si>
    <t>Светильник светодиодный</t>
  </si>
  <si>
    <t>Освещение рабочего места (местное)</t>
  </si>
  <si>
    <t>LED LLFS36 IP40</t>
  </si>
  <si>
    <t>ПВС 3х0,75</t>
  </si>
  <si>
    <t xml:space="preserve">Розетка переносная </t>
  </si>
  <si>
    <t xml:space="preserve">16А,400В 3Р+РЕ+N </t>
  </si>
  <si>
    <t xml:space="preserve">EKF 16А,400В 3Р+РЕ+N </t>
  </si>
  <si>
    <t xml:space="preserve">ПВС 5х2,5 </t>
  </si>
  <si>
    <t xml:space="preserve">Электродвигатель асинхронный трехфазный </t>
  </si>
  <si>
    <t>АИР 71A8 380В 0,18кВт 750об/мин 1081 DRIVE</t>
  </si>
  <si>
    <t>АИР 56В4 380В 0,18кВт 1325об/мин 1081 DRIVE</t>
  </si>
  <si>
    <t xml:space="preserve">Вилка переносная </t>
  </si>
  <si>
    <t>16А,400В 3Р+РЕ</t>
  </si>
  <si>
    <t>EKF 16А,400В 3Р+РЕ</t>
  </si>
  <si>
    <t xml:space="preserve">ПВС 4х2,5 </t>
  </si>
  <si>
    <t>не ниже CPU i5 / RAM 8 GB / HDD 512 GB / GPU 2 GB / Win10 / 15.6" Full HD (1920x1080)</t>
  </si>
  <si>
    <t>Lenovo CPU i5 / RAM 8 GB / HDD 512 GB / GPU 2 GB / Win10 / 15.6" Full HD (1920x1080)</t>
  </si>
  <si>
    <t>Программное обеспечение (windows, графический редактор, ПО для ПЛР и т.д.)</t>
  </si>
  <si>
    <t>Windows 10 home</t>
  </si>
  <si>
    <t>Рабочий стол</t>
  </si>
  <si>
    <t>Рабочее место</t>
  </si>
  <si>
    <t>Рабочее место Конкурсанта (дополнительное оборудование, инструмент для выполнения модуля (по количеству рабочих мест)</t>
  </si>
  <si>
    <t>Электричество: 2х230В (2,0 кВт) и 380 В (0,3 кВт) на каждое рабочее место</t>
  </si>
  <si>
    <t>Покрытие пола: не скользкое, не ковролин  - на всю зону</t>
  </si>
  <si>
    <t>Площадь зоны: не менее 70 кв.м.</t>
  </si>
  <si>
    <t>Площадь зоны: 10 кв.м.</t>
  </si>
  <si>
    <t xml:space="preserve">Электричество: 230 В, (2,0 кВт) </t>
  </si>
  <si>
    <t>Покрытие пола: не скользкое, не ковролин</t>
  </si>
  <si>
    <t xml:space="preserve">2. Зона для работ предусмотренных в вариативном модуле В   (Программирование HMI панели) </t>
  </si>
  <si>
    <t xml:space="preserve">1. Зона для работ предусмотренных в Модулях А,Б обязательных к выполнению (инвариант)  (по количеству конкурсантов) </t>
  </si>
  <si>
    <t>Количество (на 1 Конкурсанта)</t>
  </si>
  <si>
    <t>Итоговое количество (на 5 Конкурсантов)</t>
  </si>
  <si>
    <t>Кабеленесущие системы</t>
  </si>
  <si>
    <t>Лоток проволочный 35х100</t>
  </si>
  <si>
    <t>ВхШхД: 35х100х300, Диаметр проволоки 3,8мм, Материал: оцинкованная сталь, Оцинковка по методу Сендзимира, Без разъема, Без встроенного разделителя,  U-образный профиль</t>
  </si>
  <si>
    <t>IEK Лоток проволочный 35х100х3000-3,8мм</t>
  </si>
  <si>
    <t>Кронштейн настенный осн.150 мм</t>
  </si>
  <si>
    <t>ВхШхД:72х30х170, рабочая нагрузка: 1330Н, Материал - Оцинкованная сталь, Оцинковка по методу Сендзимира</t>
  </si>
  <si>
    <t>"IEK" Кронштейн настен. для метал. лотка b150мм</t>
  </si>
  <si>
    <t>Соединительный комплект двойной MDS20</t>
  </si>
  <si>
    <t>Длина: 20мм, Метрический размер резьбы: 6, Материал: оцинкованная сталь, Оцинковка методом Сендзимира</t>
  </si>
  <si>
    <t>"IEK" Комплект MDS М6x20 50компл/уп</t>
  </si>
  <si>
    <t>Соединитель перфорированный CP</t>
  </si>
  <si>
    <t>Ширина: 28мм, Длина: 231 мм, тип исполнения: Соединитель продольный (пластина), Тип соединения: винтовой разъем, Материал: Оценкованная сталь, вес: 0,10 кг</t>
  </si>
  <si>
    <t>"IEK" CP Соединитель перф. 231x28мм</t>
  </si>
  <si>
    <t>Кабельный канал</t>
  </si>
  <si>
    <t>ШхГхД: 100х60х2000, (с возможностью встраивания розеток, выключателей)</t>
  </si>
  <si>
    <t>Кабель-канал 100х60мм парапет ПРАЙМЕР</t>
  </si>
  <si>
    <t>Заглушка для кабельный канал 100х60</t>
  </si>
  <si>
    <t>совместимая заглушка, универсальное исполнение, защелкивается на внешнюю сторону</t>
  </si>
  <si>
    <t>Заглушка для кабель-канала 100х60 ПРАЙМЕР</t>
  </si>
  <si>
    <t xml:space="preserve">ВхШхД: 16х25х2000 </t>
  </si>
  <si>
    <t>"IEK" Ecoline Кабель-канал белый 25x16мм 2м/шт</t>
  </si>
  <si>
    <t>Труба гладкая жесткая д 16</t>
  </si>
  <si>
    <t>нар. диаметр: 16мм, внутр. диаметр не менее 14,5 мм, длина 3м</t>
  </si>
  <si>
    <t>"ПРОМРУКАВ" Труба глад. ПВХ серая легкая d16мм 3м/шт</t>
  </si>
  <si>
    <t>Держатель с защелкой д 16</t>
  </si>
  <si>
    <t>материал: ударный полистирол, способ/тип крепления: отверстие под винт</t>
  </si>
  <si>
    <t>"ПРОМРУКАВ" Крепёж-клипса пласт. серая d16мм 100шт/уп</t>
  </si>
  <si>
    <t>Труба гладкая жесткая д 25</t>
  </si>
  <si>
    <t>нар. диаметр: 25 мм, внутр. диаметр не менее 18,5 мм, длина 3м</t>
  </si>
  <si>
    <t>"ПРОМРУКАВ" Труба глад. ПВХ серая легкая d25мм 3м/шт</t>
  </si>
  <si>
    <t>Держатель с защелкой д 25</t>
  </si>
  <si>
    <t>"ПРОМРУКАВ" Крепёж-клипса пласт. серая d25мм 100шт/уп</t>
  </si>
  <si>
    <t>Муфта труба-коробка  IP65 д 16</t>
  </si>
  <si>
    <t>степень защиты IP65, материал: ПВХ (PVC), модель или исполнение: резьбовая</t>
  </si>
  <si>
    <t>"IEK" BS Муфта ввод. для пласт. трубы серая IP65 d16мм 50шт/уп</t>
  </si>
  <si>
    <t>Поворот на 90град труба-труба д25</t>
  </si>
  <si>
    <t>материал: ПВХ (PVC), модель или исполнение: вставная</t>
  </si>
  <si>
    <t>"ПРОМРУКАВ" Поворот для пласт. трубы серый IP40 d25мм 30шт/уп</t>
  </si>
  <si>
    <t>Пружина стальная для жестких труб d25MM</t>
  </si>
  <si>
    <t>d25MM</t>
  </si>
  <si>
    <t>Пружина стальная для жестких труб d25MM DkC</t>
  </si>
  <si>
    <t>Элементы управления, нагрузки, сигнализации</t>
  </si>
  <si>
    <t xml:space="preserve">Корпус поста </t>
  </si>
  <si>
    <t>КП103 для кнопок управления 3 места</t>
  </si>
  <si>
    <t>Кнопка управления</t>
  </si>
  <si>
    <t>d=22мм красная 1з</t>
  </si>
  <si>
    <t xml:space="preserve">Кнопка управления </t>
  </si>
  <si>
    <t>d=22мм зеленая 1з</t>
  </si>
  <si>
    <t>Кнопка SВ-7 "Пуск" зеленая 1з d22мм/230В TDM</t>
  </si>
  <si>
    <t xml:space="preserve">Контактный блок </t>
  </si>
  <si>
    <t>дополнительный контакт для кнопки управления 1з</t>
  </si>
  <si>
    <t>Доп. контакт для светосигн. арм.1НЗ TDM</t>
  </si>
  <si>
    <t>Лампа сигнальная</t>
  </si>
  <si>
    <t xml:space="preserve"> d=22мм синий 230В</t>
  </si>
  <si>
    <t>d=22мм зеленый, 230В</t>
  </si>
  <si>
    <t>Лампа AD-22DS(LED)матрица d22мм зеленый 230В TDM</t>
  </si>
  <si>
    <t xml:space="preserve"> d=22мм красный, 230В</t>
  </si>
  <si>
    <t>Лампа AD-22DS(LED)матрица d22мм красный 230В TDM</t>
  </si>
  <si>
    <t xml:space="preserve"> d=22мм желтый, 230В</t>
  </si>
  <si>
    <t>Лампа AD-22DS(LED)матрица d22мм желтый 230В TDM</t>
  </si>
  <si>
    <t xml:space="preserve">Выключатель концевой </t>
  </si>
  <si>
    <t xml:space="preserve">рычаг, cамовозврат 1з+1р </t>
  </si>
  <si>
    <t>Выключатель концевой ВП 16г-23Б-231-55 У2.з, рычаг с роликом, ход вправо, самовозврат, 13+lp, IP55</t>
  </si>
  <si>
    <t xml:space="preserve">Вилка стационарная </t>
  </si>
  <si>
    <t xml:space="preserve">16А,400В, 3Р+РЕ+N </t>
  </si>
  <si>
    <t>Вилка 015 3Р+РЕ+N 16А 380В IP44 TDM</t>
  </si>
  <si>
    <t xml:space="preserve">Розетка стационарная </t>
  </si>
  <si>
    <t>16А,400В, 3Р+РЕ</t>
  </si>
  <si>
    <t>Розетка 114 стационарная 3Р+РЕ 16А 380В IP44 TDM</t>
  </si>
  <si>
    <t xml:space="preserve">Переключатель одноклавишный промежуточный </t>
  </si>
  <si>
    <t>внутренней установки 10 А (4 контакта)</t>
  </si>
  <si>
    <t>ВТТЕ Выключатель одноклавишный перекрестный 10А ВС 10-1-3-БрБ белый</t>
  </si>
  <si>
    <t xml:space="preserve">Переключатель одноклавишный проходной </t>
  </si>
  <si>
    <t>внутренней установки 10 А (3 контакта)</t>
  </si>
  <si>
    <t>SE AtlasDesign Бел Переключатель 1-клавишный, сх.6, 10АХ, механизм</t>
  </si>
  <si>
    <t xml:space="preserve">Выключатель двухклавишный </t>
  </si>
  <si>
    <t>внутренней установки 10 А</t>
  </si>
  <si>
    <t>SE AtlasDesign Бел Выключатель 2-клавишный сх.5, 10АХ, механизм</t>
  </si>
  <si>
    <t>Розетка с з/к 16А</t>
  </si>
  <si>
    <t>встраиваемая в кабельный канал 100х60</t>
  </si>
  <si>
    <t>"IEK" Праймер РКС-20-30-П-К СУ Розетка 1-я с/з без рамки 2-мод. белая</t>
  </si>
  <si>
    <t xml:space="preserve">Рамка и суппорт </t>
  </si>
  <si>
    <t>Рамка и супорт для кабель-канала универсальные на 2 модуля</t>
  </si>
  <si>
    <t xml:space="preserve">Коробка универсальная </t>
  </si>
  <si>
    <t>КМКУ 88х88х44</t>
  </si>
  <si>
    <t>Коробка для открытой установки КМКУ 88х88х44</t>
  </si>
  <si>
    <t>Коробка распаячная</t>
  </si>
  <si>
    <t>открытая установка,  не менее 85х85х40мм</t>
  </si>
  <si>
    <t>Коробка распределительная 85х85х40 IP44 КМ412З5</t>
  </si>
  <si>
    <t>Клеммник соединительный</t>
  </si>
  <si>
    <t>Многоразовый с рычагом, 2х0,08-4мм2 32A</t>
  </si>
  <si>
    <t>Соединительная клемма СК-412 (2,5мм2) TDM</t>
  </si>
  <si>
    <t>Датчик движения инфракрасный</t>
  </si>
  <si>
    <t>Накладного исполнения, дальность обнаружения - не менее 5 м, угол обнаружения - 180-360 град., подключение - клемма внутри устройства</t>
  </si>
  <si>
    <t xml:space="preserve">Светильник светодиодный </t>
  </si>
  <si>
    <t xml:space="preserve">230В, 8-12Вт  круг 160-180 мм
Высота 60-85.0 мм
</t>
  </si>
  <si>
    <t>Светильник ЖКХ светодиодный круглый 8Вт IONICH ILED-SMD2835-CM1-8-650-220-4-IP65-R</t>
  </si>
  <si>
    <t>Щитовое оборудование (ЩР)</t>
  </si>
  <si>
    <t xml:space="preserve">Корпус металлический </t>
  </si>
  <si>
    <t>ЩМП-3-0 (650х500х220мм)</t>
  </si>
  <si>
    <t>Сальник резиновый</t>
  </si>
  <si>
    <t>диаметр  в соответствии с отверстиями в ЩМП 2-0</t>
  </si>
  <si>
    <t>Сальник d32MM серый диаметр ответвительного бокса 37мм</t>
  </si>
  <si>
    <t>4Р 40А 4,5кА хар.С</t>
  </si>
  <si>
    <t>3Р 25А 4,5кА х-ка С</t>
  </si>
  <si>
    <t>2Р 32А 4,5кА х-ка С</t>
  </si>
  <si>
    <t xml:space="preserve">1Р 6А 4,5кА х-ка С </t>
  </si>
  <si>
    <t xml:space="preserve">Реле интерфейсное </t>
  </si>
  <si>
    <t>ORM-1 4C 220В AC со светодиодом и тестовой кнопкой</t>
  </si>
  <si>
    <t>Реле интерфейсное ORM-1 4C 220В AC с LED и тест. кнопкой ONI</t>
  </si>
  <si>
    <t xml:space="preserve">Розетка ORS-M </t>
  </si>
  <si>
    <t>для реле ORM 4C</t>
  </si>
  <si>
    <t>Розетка ORS-M для реле ORM 4C ONI</t>
  </si>
  <si>
    <t xml:space="preserve">Контактор </t>
  </si>
  <si>
    <t>КМИ-10910 9А 230В/АС3 4НО</t>
  </si>
  <si>
    <t xml:space="preserve">Механизм блокировки </t>
  </si>
  <si>
    <t>для КМИ(09А-32А)</t>
  </si>
  <si>
    <t>Пускатель ручной кнопочный</t>
  </si>
  <si>
    <t xml:space="preserve"> ПРК32-2,5 In=2,5A Ir=1,6-2,5A 660В</t>
  </si>
  <si>
    <t>Реле времени</t>
  </si>
  <si>
    <t xml:space="preserve"> ORT многофункциональное 1-2 контакта 230В AС</t>
  </si>
  <si>
    <t>Реле времени ORT многофункциональное 2 контакта 12-240В AC/DC IEK</t>
  </si>
  <si>
    <t xml:space="preserve">Кабель-канал перфорированный </t>
  </si>
  <si>
    <t>40х60х2000 мм.</t>
  </si>
  <si>
    <t>"IEK" Импакт Кабель-канал перф. серый 40x60мм 4/6-перфорация 2м/шт</t>
  </si>
  <si>
    <t>Шины на DIN-рейку в корпусе (кросс-модуль)</t>
  </si>
  <si>
    <t xml:space="preserve"> ШНК 2х7 </t>
  </si>
  <si>
    <t>Шины на DIN-рейку в корпусе (кросс-модуль) ШНК 2х7 L+PEN IEK</t>
  </si>
  <si>
    <t>DIN-рейка</t>
  </si>
  <si>
    <t>Рейка DIN стандартная, 35/7,5 мм, 1000мм.</t>
  </si>
  <si>
    <t>DIN-рейка (120см) оцинкованная TDM</t>
  </si>
  <si>
    <t xml:space="preserve">Ограничитель на DIN-рейку </t>
  </si>
  <si>
    <t>металл</t>
  </si>
  <si>
    <t>Ограничитель на DIN-рейку (металл) 1 винт REXANT</t>
  </si>
  <si>
    <t xml:space="preserve">Зажим наборный </t>
  </si>
  <si>
    <t>ЗНИ-4мм2 серый</t>
  </si>
  <si>
    <t>Клемма ЗНИ-4 мм.кв. серый</t>
  </si>
  <si>
    <t>ЗНИ- 4мм2 PE</t>
  </si>
  <si>
    <t>Клемма ЗНИ-4 мм.кв. ЗЕМЛЯ желто-зеленая</t>
  </si>
  <si>
    <t xml:space="preserve">Заглушка </t>
  </si>
  <si>
    <t xml:space="preserve">для ЗНИ4мм2 </t>
  </si>
  <si>
    <t>Заглушка для ЗНИ 4-бмм.кв. серый</t>
  </si>
  <si>
    <t>Щитовое оборудование (ЩО)</t>
  </si>
  <si>
    <t>Бокс ЩРН-П</t>
  </si>
  <si>
    <t>36 модулей, шины N,PE</t>
  </si>
  <si>
    <t>LEZARD Luxray Бокс пластиковый ЩРН-П-36 белый</t>
  </si>
  <si>
    <t xml:space="preserve">Автоматический выключатель </t>
  </si>
  <si>
    <t>2Р 25А 4,5кА х-ка С</t>
  </si>
  <si>
    <t xml:space="preserve">Автоматический выключатель дифференциального тока </t>
  </si>
  <si>
    <t xml:space="preserve"> 2Р 16А 30мА х-ка С</t>
  </si>
  <si>
    <t>1Р 6А 4,5кА х-ка С</t>
  </si>
  <si>
    <t>230В/2НО</t>
  </si>
  <si>
    <t>Контактор модульный КМ20-40М АС</t>
  </si>
  <si>
    <t xml:space="preserve">Программируемое логическое реле </t>
  </si>
  <si>
    <t>12 каналов дискретного ввода, 6 каналов релейного вывода. Напряжение питания 12-24В/230В, язык программирования FBD</t>
  </si>
  <si>
    <t>Реле логическое программируемое . Со встроенным экраном. 12 дискретных входов, 6 релейных выходов. Напряжение 220В АС</t>
  </si>
  <si>
    <t>Блок питания для логического реле 24 В</t>
  </si>
  <si>
    <t>230/12-24В</t>
  </si>
  <si>
    <t>Необходим при использовании ПЛР 12-24В</t>
  </si>
  <si>
    <t>Кабель для подключения ПК к программируемому логическому реле</t>
  </si>
  <si>
    <t>в зависимости от ПЛР</t>
  </si>
  <si>
    <t>В зависимости от ПЛР Кабель USB для логического реле PLR-S</t>
  </si>
  <si>
    <t>ЗНИ-4мм2 синий</t>
  </si>
  <si>
    <t>Клемма ЗНИ-4 мм.кв. синий</t>
  </si>
  <si>
    <t>диаметр  в соответствии с отверстиями в ЩРН-П-36</t>
  </si>
  <si>
    <t>Провода и кабели</t>
  </si>
  <si>
    <t xml:space="preserve">Кабель </t>
  </si>
  <si>
    <t xml:space="preserve">ВВГ 5х6 (синий; ж-зеленый; белый, коричневый, серый…) </t>
  </si>
  <si>
    <t xml:space="preserve">ВВГ 3х4 (синий; ж-зеленый; белый…) </t>
  </si>
  <si>
    <t xml:space="preserve">ВВГ 3х2,5 (синий; ж-зеленый; белый…) </t>
  </si>
  <si>
    <t xml:space="preserve">ВВГ 3х1,5 (синий; ж-зеленый; белый…) </t>
  </si>
  <si>
    <t>Кабель силовой ВВГ-ПНГ (A)-LS 3х1.5</t>
  </si>
  <si>
    <t xml:space="preserve">ВВГ 4х1,5 (синий; ж-зеленый; белый, коричневый…) </t>
  </si>
  <si>
    <t>Кабель силовой ВВГ-Пнг (A)-LS 4х1.5</t>
  </si>
  <si>
    <t>Провод ПВС 4х25 (бухта) (м)</t>
  </si>
  <si>
    <t xml:space="preserve">ПВС 3х0,75 </t>
  </si>
  <si>
    <t>Провод ПВС 3х0.75ч  ТРТС</t>
  </si>
  <si>
    <t xml:space="preserve">ПВС 5х0,75 </t>
  </si>
  <si>
    <t>Провод соединительный ПВС 5х0.75</t>
  </si>
  <si>
    <t xml:space="preserve">ПВ3 1х2,5 (белый) </t>
  </si>
  <si>
    <t>Провод силовой ПуГВ 1х2,5 белый</t>
  </si>
  <si>
    <t>Провод</t>
  </si>
  <si>
    <t xml:space="preserve"> ПВ3 1х2,5 (синий)</t>
  </si>
  <si>
    <t>Провод силовой ПуГВ 1х2,5 синий</t>
  </si>
  <si>
    <t xml:space="preserve">ПВ3 1х0,75 (белый) </t>
  </si>
  <si>
    <t>Провод силовой ПуГВ 1х0.75 белый</t>
  </si>
  <si>
    <t>ПВ3 1х0,75 (синий)</t>
  </si>
  <si>
    <t>Провод силовой ПуГВ нг  - LS 1х0.75 синий</t>
  </si>
  <si>
    <t>ПВ3 1х6 (желто-зеленый)</t>
  </si>
  <si>
    <t>Провод силовой ПуГВ нг - LS 1х6 ж/з</t>
  </si>
  <si>
    <t xml:space="preserve">Наконечник штыревой </t>
  </si>
  <si>
    <t>НШвИ 0,75-8,0 (100шт/уп.)</t>
  </si>
  <si>
    <t>упак.</t>
  </si>
  <si>
    <t>Наконечник кабельный НШвИ 0.75-8 белый Е7508</t>
  </si>
  <si>
    <t>НШвИ 2х0.75-10 НГИ2 (50шт/уп.)</t>
  </si>
  <si>
    <t>Наконечник штыревой НШвИ 2х0.75-10 белый НГИ2 (1ООшт)</t>
  </si>
  <si>
    <t>НШвИ 2,5-8,2 (100шт/уп.)</t>
  </si>
  <si>
    <t>Наконечник кабельный НШвИ 2.5-8.2 синий Е2508</t>
  </si>
  <si>
    <t>НШвИ 2х2.5-12 НГИ2 (50шт/уп.)</t>
  </si>
  <si>
    <t>Наконечник НШвИ 2х2,5-12 синий НГИ2 (100шт)</t>
  </si>
  <si>
    <t xml:space="preserve">Наконечник кольцевой </t>
  </si>
  <si>
    <t>НКИ 6-8</t>
  </si>
  <si>
    <t>Наконечник кольцевой НКИ 6-8, желтый (50шт/уп.)</t>
  </si>
  <si>
    <t>Крепежные материалы</t>
  </si>
  <si>
    <t>Саморезы металл с пером 3,5х19</t>
  </si>
  <si>
    <t>Производитель - на усмотрение организаторов</t>
  </si>
  <si>
    <t>Standers, оцинкованные с острым наконечником</t>
  </si>
  <si>
    <t>Саморезы универсальные 3,5х19</t>
  </si>
  <si>
    <t>Standers, оцинкованные с потайной головкой</t>
  </si>
  <si>
    <t>Саморезы универсальные 3,5х25</t>
  </si>
  <si>
    <t>Standers, универсальные оцинкованные</t>
  </si>
  <si>
    <t>Скоба круглая пластиковая</t>
  </si>
  <si>
    <t>Экопласт, для крепления открытой проводки, 5,6,7 мм, белая</t>
  </si>
  <si>
    <t>Скоба бмм круглая пластиковая (100шт)</t>
  </si>
  <si>
    <t>АД эл. двигатель</t>
  </si>
  <si>
    <t>Электродвигатель общепром. по ГОСТ 7 lB2 380V1, кВт 300006/мин1М1081 (лапы)</t>
  </si>
  <si>
    <t>АИР54В6 . по ГОСТ 7 lB2 380V1, кВт 300006/мин1М1081 (лапы)</t>
  </si>
  <si>
    <t>Личные СИЗ участника</t>
  </si>
  <si>
    <t>Перчатки хлопчатобумажные с ПВХ 42г</t>
  </si>
  <si>
    <t>Очки защитные</t>
  </si>
  <si>
    <t>Очки защитные открытые И-15 START (2С-1,2 РС) (прозрачные, легкие очки)</t>
  </si>
  <si>
    <t>Обувь закрытого типа</t>
  </si>
  <si>
    <t>Brauberg, синяя, масляная, 0,7 мм</t>
  </si>
  <si>
    <t>Карандаш HB</t>
  </si>
  <si>
    <t>deVENTE, простой чернографитный, 2,2 мм</t>
  </si>
  <si>
    <t>Стирательная резинка</t>
  </si>
  <si>
    <t>Brauberg, 55*23*10мм, белый, овальный</t>
  </si>
  <si>
    <t>Бумага (500 листов)</t>
  </si>
  <si>
    <t>А4</t>
  </si>
  <si>
    <t>SvetoCopy, офисная, белая, А4</t>
  </si>
  <si>
    <t>Линейка (20-30 см)</t>
  </si>
  <si>
    <t>Пифагор, деревянная, 20-30см</t>
  </si>
  <si>
    <t>Brauberg, канцелярский, с антистеплером, чёрный</t>
  </si>
  <si>
    <t>Степлер усиленный со скобами</t>
  </si>
  <si>
    <t>Скобы усиленные. Возможность прокола не менее 15 листов</t>
  </si>
  <si>
    <t>Файлы А4 (100 л)</t>
  </si>
  <si>
    <t>Прозрачные, перфарированные, для бумаги вместимостью до 40л</t>
  </si>
  <si>
    <t>Скотч 10м. ширина от 35мм</t>
  </si>
  <si>
    <t>Gigant, клейкая лента 50мм*66м</t>
  </si>
  <si>
    <t>Планшеты для экспертов А4</t>
  </si>
  <si>
    <t>Папка планшет, с зажимом, Berlingo, белый</t>
  </si>
  <si>
    <t>Biber, нержавеющая сталь</t>
  </si>
  <si>
    <t>Нож канцелярский с запасом лезвий</t>
  </si>
  <si>
    <t>Vira, 18мм, 5 запасных лезвий</t>
  </si>
  <si>
    <t xml:space="preserve">2. Зона для работ предусмотренных в вариативном модуле В   (приложение 12 "Программирование HMI панели") </t>
  </si>
  <si>
    <t>Рабочее место Конкурсанта (1 стенд на 5 рабочих мест)</t>
  </si>
  <si>
    <t>Стенд "Программирование HMI панели" в составе:</t>
  </si>
  <si>
    <t>Корпус металлический IP31</t>
  </si>
  <si>
    <t>ЩМП-2-0</t>
  </si>
  <si>
    <t>ЩМП-2-0 (500х400х240мм)</t>
  </si>
  <si>
    <t xml:space="preserve">DIN-рейка </t>
  </si>
  <si>
    <t>оцинкованная 30см</t>
  </si>
  <si>
    <t>Кабель-канал КК-25-25-PERF</t>
  </si>
  <si>
    <t>перфорированный 25х25</t>
  </si>
  <si>
    <t>Автоматический выключатель</t>
  </si>
  <si>
    <t>2Р, С25</t>
  </si>
  <si>
    <t>TDM 2Р, С25</t>
  </si>
  <si>
    <t>1Р, С10</t>
  </si>
  <si>
    <t>TDM 1Р, С10</t>
  </si>
  <si>
    <t>1Р, С6</t>
  </si>
  <si>
    <t>TDM, 1Р, С6</t>
  </si>
  <si>
    <t>Блок питания</t>
  </si>
  <si>
    <t>230В AC/12-28В DC</t>
  </si>
  <si>
    <t>Программируемое логическое реле</t>
  </si>
  <si>
    <t>8-12 входов, не менее 6 выходов, наличие протокола Modbus "A/+","B/-"</t>
  </si>
  <si>
    <t>ОВЕН ПР200-220 50Гц, IP20</t>
  </si>
  <si>
    <t xml:space="preserve">Панель оператора </t>
  </si>
  <si>
    <t>12-28В DC, наличие протокола Modbus "A/+","B/-", 7'; 9,7'</t>
  </si>
  <si>
    <t>графический СП307-Р</t>
  </si>
  <si>
    <t>Коннектор RS-232</t>
  </si>
  <si>
    <t>DB-9F</t>
  </si>
  <si>
    <t>Резистор ограничения тока для RS-485</t>
  </si>
  <si>
    <t>120-150 Ом, 1 Вт</t>
  </si>
  <si>
    <t>Шины N, PE</t>
  </si>
  <si>
    <t>на DIN-рейку в корпусе</t>
  </si>
  <si>
    <t>Лампа индикаторная</t>
  </si>
  <si>
    <t>230В, Д=22мм</t>
  </si>
  <si>
    <t>Витая пара</t>
  </si>
  <si>
    <t>F/UTP кат. 5E 2х2х0,52</t>
  </si>
  <si>
    <t>ПВ1 1х1,5 белый</t>
  </si>
  <si>
    <t xml:space="preserve"> ПВ1 1х1,5 синий</t>
  </si>
  <si>
    <t xml:space="preserve">ПВС 3х0,5 </t>
  </si>
  <si>
    <t>Наконечник-гильза</t>
  </si>
  <si>
    <t>0,5мм</t>
  </si>
  <si>
    <t>1,5мм</t>
  </si>
  <si>
    <t>2х1,5мм</t>
  </si>
  <si>
    <t xml:space="preserve">Площадка самоклеящаяся </t>
  </si>
  <si>
    <t>20х20 под хомуты</t>
  </si>
  <si>
    <t>Хомут кабельный</t>
  </si>
  <si>
    <t>2,5-3,6х100-150мм</t>
  </si>
  <si>
    <t>Корпус КП 103 ИЭК</t>
  </si>
  <si>
    <t>Кнопка ИЭК SB-7 СТОП(К)</t>
  </si>
  <si>
    <t>Лампа AD22DS(LED) син. Матрица 240В d22мм</t>
  </si>
  <si>
    <t>Датчик движения  ДД 010 БЕЛ.1100Вт, 180грд,12м ИЭК</t>
  </si>
  <si>
    <t>Ящик ЩМП-3 (ШРНМ)(650х500х220)</t>
  </si>
  <si>
    <t>АВТ.Выключатель ВА 47-29 4Р 40А ИЭК 4,5кА х-ка С</t>
  </si>
  <si>
    <t>АВТ.Выключатель ВА 47-29 3Р 25А ИЭК 4,5кА х-ка С</t>
  </si>
  <si>
    <t>АВТ.Выключатель ВА 47-29 2Р 32А ИЭК 4,5кА х-ка С</t>
  </si>
  <si>
    <t>АВТ. Выключатель ВА 47-29 1Р 6А ИЭК 4,5кА х-ка С</t>
  </si>
  <si>
    <t>Пускатель ПРК 32-2,5 (1,6-2,5А 660В)</t>
  </si>
  <si>
    <t>Механизм.блок. для КМИ 9-32А</t>
  </si>
  <si>
    <t>Контактор КМИ-10910 9А 220B 1НО ИЭК</t>
  </si>
  <si>
    <t>АВТ. Выключатель ВА 47-29 2Р 16А ИЭК 4,5кА х-ка С</t>
  </si>
  <si>
    <t>АВТ. Выключатель ВА 47-29 2Р 25А ИЭК 4,5кА х-ка С</t>
  </si>
  <si>
    <t>Квбель ВВГнг-(А)-LS 5х6  ГОСТ Лептон</t>
  </si>
  <si>
    <t>Кабель ВВГ-Пнг(A)-LS 3х4 ГОСТ  Лептон</t>
  </si>
  <si>
    <t>Кабель ВВГ-Пнг(A)-LS 3 х 2,5 ГОСТ TDM</t>
  </si>
  <si>
    <t>Пояс для инструмента</t>
  </si>
  <si>
    <t>Пояс для инструмента EKF Master С-12 черный</t>
  </si>
  <si>
    <t xml:space="preserve">Пассатижи </t>
  </si>
  <si>
    <t xml:space="preserve">Gross 16906 200 мм синий </t>
  </si>
  <si>
    <t xml:space="preserve">Боковые кусачки </t>
  </si>
  <si>
    <t>Gross 16906 180 мм синий</t>
  </si>
  <si>
    <t>Устройство для снятия изоляции 0,2-6мм</t>
  </si>
  <si>
    <t>Gross 0,2-6 gross 17722</t>
  </si>
  <si>
    <t>Нож для резки и зачистки кабеля с ручкой, с фиксатором</t>
  </si>
  <si>
    <t>Нож электрика knipex falda</t>
  </si>
  <si>
    <t>Набор отверток плоских, крестовых</t>
  </si>
  <si>
    <t>Набор отверток Gross 12164, 6 предм.</t>
  </si>
  <si>
    <t>Мультиметр универсальный</t>
  </si>
  <si>
    <t>Мультиметр Sugon DT838</t>
  </si>
  <si>
    <t>Мегаомметр</t>
  </si>
  <si>
    <t>Уровень GROSS, алюминиевый усиленный, 40 см, 3 глазка</t>
  </si>
  <si>
    <t>Уровень, L= 20-40см</t>
  </si>
  <si>
    <t>Уровень Gross 33636 150</t>
  </si>
  <si>
    <t>Уровень, L= 150см</t>
  </si>
  <si>
    <t>Молоток слесарный GROSS, 300 г</t>
  </si>
  <si>
    <t>Молоток</t>
  </si>
  <si>
    <t>Набор бит, 1/4, магнитный адаптер, сталь S2, пластиковый кейс, 33 предмета Gross</t>
  </si>
  <si>
    <t>Набор бит</t>
  </si>
  <si>
    <t>Набор сверл по металлу 19 шт (d=1-10 мм), быстрорежущая сталь, класс В, ЗУБР 29605-H19, МАСТЕР-19 Зубр</t>
  </si>
  <si>
    <t>Набор сверл, D= 1-10</t>
  </si>
  <si>
    <t>Сверло ступенчатое ТИТАН, 4-32 мм REXANT 12-6613</t>
  </si>
  <si>
    <t>Сверло для отверстий  d=12-32мм</t>
  </si>
  <si>
    <t>Струбцина F-образная matrix 20562</t>
  </si>
  <si>
    <t>Напильник плоский</t>
  </si>
  <si>
    <t>Плоский напильник с алмазным напылением 200 мм P 400 ЗУБР</t>
  </si>
  <si>
    <t>Напильник круглый</t>
  </si>
  <si>
    <t>Круглый напильник, двухкомпонентная рукоятка, № 2, 200мм ЗУБР</t>
  </si>
  <si>
    <t>Ящик для инструмента</t>
  </si>
  <si>
    <t>Ящик для инструмента STELS усиленный 16" 90761</t>
  </si>
  <si>
    <t>Рулетка</t>
  </si>
  <si>
    <t>Рулетка 5 м x 25 мм GROSS</t>
  </si>
  <si>
    <t>Круглогубцы</t>
  </si>
  <si>
    <t>Круглогубцы 160мм, никелированные, двухкомпонентные рукоятки MATRIX NICKEL 17355</t>
  </si>
  <si>
    <t>Торцевой ключ и сменные головки</t>
  </si>
  <si>
    <t>Набор инструментов STELS 14106, 94 предмета</t>
  </si>
  <si>
    <t>Угломер</t>
  </si>
  <si>
    <t>Налобный фонарь ЭРА GA805 аккумуляторный, регулируемый фокус, 5 Вт, CREE Б0039625</t>
  </si>
  <si>
    <t>Шуруповерт аккумуляторный</t>
  </si>
  <si>
    <t>Измерительная линейка HARDEN из нержавеющей стали, с транспортиром, 90 х 150 мм 580718</t>
  </si>
  <si>
    <t>Клещи обжимные  0,5-6,0 мм2</t>
  </si>
  <si>
    <t>Аккумуляторная дрель-шуруповерт Metabo BS 14.4 602206540</t>
  </si>
  <si>
    <t>Кусачки арматурные (болторез)</t>
  </si>
  <si>
    <t>Клещи для обжима IEK КО-04Е 0.5-6.0кв.мм квадрат TKL10-D4</t>
  </si>
  <si>
    <t>Кисть малярная (для уборки стружки)</t>
  </si>
  <si>
    <t>Ручной болторез кусачки арматурные 1050мм</t>
  </si>
  <si>
    <t>Пружина стальная для изгиба жестких ПВХ труб д.16мм</t>
  </si>
  <si>
    <t>Плоская кисть, 50 мм натуральная щетина, деревянная ручка СИБРТЕХ</t>
  </si>
  <si>
    <t>Пружина стальная для изгиба жестких ПВХ труб д.20мм</t>
  </si>
  <si>
    <t>Пружина стальная для изгиба жестких труб 16мм</t>
  </si>
  <si>
    <t>Фен технический</t>
  </si>
  <si>
    <t>Термопистолет ВИХРЬ ТП-2000 72/2/1</t>
  </si>
  <si>
    <t>Угольник металлический</t>
  </si>
  <si>
    <t>Угольник Denzel нержавеющая сталь, градуировка, алюминиевое основание, 300 мм</t>
  </si>
  <si>
    <t>Пылесос аккумуляторный</t>
  </si>
  <si>
    <t>Аккумуляторный пылесос Bosch PAS 18 LI </t>
  </si>
  <si>
    <t>Маркировочное устройство P-touch/ аналог</t>
  </si>
  <si>
    <t>Маркировочный принтер Brother P-touch E-110VP</t>
  </si>
  <si>
    <t>Маркеры для проводников, клемм и зажимов</t>
  </si>
  <si>
    <t>Berlingo чёрный</t>
  </si>
  <si>
    <t>Площадь зоны: 13,2 кв.м.</t>
  </si>
  <si>
    <t>Освещение: верхнее 200 люкс</t>
  </si>
  <si>
    <t>Электричество: 1х230В (2,0 кВт)</t>
  </si>
  <si>
    <t>Контур заземления для электропитания и сети слаботочных подключений (при необходимости) : система  TN-S</t>
  </si>
  <si>
    <t>Елескина Татьяна Юрьевна</t>
  </si>
  <si>
    <t>-</t>
  </si>
  <si>
    <t>Сетевой удлинитель на 2 розетки (длина 10 метров)</t>
  </si>
  <si>
    <t>Приложение 12</t>
  </si>
  <si>
    <t>Сетевой удлинитель на 5 розетки (длина 10 метров)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</si>
</sst>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name val="Calibri"/>
      <family val="2"/>
      <charset val="204"/>
    </font>
    <font>
      <sz val="14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212121"/>
      <name val="Times New Roman"/>
      <family val="1"/>
      <charset val="204"/>
    </font>
    <font>
      <sz val="10"/>
      <color rgb="FF202020"/>
      <name val="Times New Roman"/>
      <family val="1"/>
      <charset val="204"/>
    </font>
    <font>
      <sz val="10"/>
      <color rgb="FF282828"/>
      <name val="Times New Roman"/>
      <family val="1"/>
      <charset val="204"/>
    </font>
    <font>
      <sz val="10"/>
      <color rgb="FF2E344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 applyNumberFormat="0" applyFill="0" applyBorder="0" applyAlignment="0" applyProtection="0"/>
  </cellStyleXfs>
  <cellXfs count="151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top" wrapText="1"/>
    </xf>
    <xf numFmtId="0" fontId="10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5" fillId="0" borderId="0" xfId="1" applyFont="1" applyFill="1" applyBorder="1" applyAlignment="1">
      <alignment vertical="center" wrapText="1"/>
    </xf>
    <xf numFmtId="0" fontId="12" fillId="0" borderId="20" xfId="0" applyFont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17" fillId="0" borderId="0" xfId="0" applyFont="1"/>
    <xf numFmtId="0" fontId="17" fillId="0" borderId="20" xfId="0" applyFont="1" applyBorder="1" applyAlignment="1">
      <alignment wrapText="1"/>
    </xf>
    <xf numFmtId="0" fontId="17" fillId="0" borderId="20" xfId="0" applyFont="1" applyBorder="1" applyAlignment="1">
      <alignment horizontal="right" wrapText="1"/>
    </xf>
    <xf numFmtId="0" fontId="8" fillId="0" borderId="0" xfId="1" applyFont="1" applyFill="1" applyBorder="1" applyAlignment="1"/>
    <xf numFmtId="0" fontId="8" fillId="0" borderId="0" xfId="1" applyFont="1" applyFill="1" applyBorder="1" applyAlignment="1">
      <alignment vertical="center" wrapText="1"/>
    </xf>
    <xf numFmtId="0" fontId="16" fillId="0" borderId="0" xfId="1" applyFont="1" applyFill="1" applyBorder="1" applyAlignment="1">
      <alignment vertical="center" wrapText="1"/>
    </xf>
    <xf numFmtId="0" fontId="13" fillId="0" borderId="20" xfId="2" applyBorder="1" applyAlignment="1">
      <alignment horizontal="right" wrapText="1"/>
    </xf>
    <xf numFmtId="0" fontId="11" fillId="0" borderId="2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center" wrapText="1"/>
    </xf>
    <xf numFmtId="0" fontId="11" fillId="0" borderId="1" xfId="1" applyFont="1" applyBorder="1"/>
    <xf numFmtId="0" fontId="11" fillId="0" borderId="1" xfId="1" applyFont="1" applyBorder="1" applyAlignment="1">
      <alignment vertical="center"/>
    </xf>
    <xf numFmtId="0" fontId="12" fillId="0" borderId="1" xfId="0" applyFont="1" applyBorder="1"/>
    <xf numFmtId="0" fontId="12" fillId="0" borderId="1" xfId="0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15" xfId="0" applyFont="1" applyBorder="1" applyAlignment="1">
      <alignment horizontal="left" vertical="top" wrapText="1"/>
    </xf>
    <xf numFmtId="0" fontId="2" fillId="0" borderId="18" xfId="1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top" wrapText="1"/>
    </xf>
    <xf numFmtId="0" fontId="2" fillId="0" borderId="20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top"/>
    </xf>
    <xf numFmtId="0" fontId="2" fillId="0" borderId="5" xfId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 wrapText="1"/>
    </xf>
    <xf numFmtId="0" fontId="2" fillId="0" borderId="25" xfId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0" fontId="11" fillId="0" borderId="1" xfId="1" applyFont="1" applyBorder="1" applyAlignment="1">
      <alignment horizontal="left" vertical="top" wrapText="1"/>
    </xf>
    <xf numFmtId="0" fontId="12" fillId="0" borderId="23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 wrapText="1"/>
    </xf>
    <xf numFmtId="0" fontId="2" fillId="0" borderId="24" xfId="1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1" fillId="0" borderId="15" xfId="1" applyFont="1" applyBorder="1" applyAlignment="1">
      <alignment horizontal="left" vertical="top" wrapText="1"/>
    </xf>
    <xf numFmtId="0" fontId="12" fillId="0" borderId="0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12" fillId="0" borderId="19" xfId="0" applyFont="1" applyBorder="1" applyAlignment="1">
      <alignment horizontal="center" vertical="center" wrapText="1"/>
    </xf>
    <xf numFmtId="0" fontId="2" fillId="0" borderId="15" xfId="1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center" wrapText="1"/>
    </xf>
    <xf numFmtId="0" fontId="2" fillId="0" borderId="20" xfId="1" applyFont="1" applyBorder="1" applyAlignment="1">
      <alignment horizontal="left" vertical="top" wrapText="1"/>
    </xf>
    <xf numFmtId="0" fontId="12" fillId="0" borderId="20" xfId="0" applyFont="1" applyBorder="1" applyAlignment="1">
      <alignment vertical="center" wrapText="1"/>
    </xf>
    <xf numFmtId="0" fontId="2" fillId="0" borderId="6" xfId="1" applyFont="1" applyBorder="1" applyAlignment="1">
      <alignment horizontal="left" vertical="top" wrapText="1"/>
    </xf>
    <xf numFmtId="0" fontId="2" fillId="0" borderId="20" xfId="1" applyFont="1" applyBorder="1" applyAlignment="1">
      <alignment horizontal="left" vertical="top"/>
    </xf>
    <xf numFmtId="0" fontId="2" fillId="0" borderId="2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top"/>
    </xf>
    <xf numFmtId="0" fontId="2" fillId="0" borderId="1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11" fillId="0" borderId="23" xfId="1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wrapText="1"/>
    </xf>
    <xf numFmtId="0" fontId="11" fillId="0" borderId="20" xfId="0" applyFont="1" applyBorder="1" applyAlignment="1">
      <alignment vertical="center" wrapText="1"/>
    </xf>
    <xf numFmtId="0" fontId="20" fillId="0" borderId="20" xfId="0" applyFont="1" applyBorder="1" applyAlignment="1">
      <alignment vertical="center" wrapText="1"/>
    </xf>
    <xf numFmtId="0" fontId="21" fillId="0" borderId="20" xfId="0" applyFont="1" applyBorder="1" applyAlignment="1">
      <alignment vertical="center" wrapText="1"/>
    </xf>
    <xf numFmtId="0" fontId="22" fillId="0" borderId="20" xfId="0" applyFont="1" applyBorder="1"/>
    <xf numFmtId="0" fontId="23" fillId="0" borderId="20" xfId="0" applyFont="1" applyBorder="1" applyAlignment="1">
      <alignment vertical="center" wrapText="1"/>
    </xf>
    <xf numFmtId="0" fontId="24" fillId="0" borderId="20" xfId="0" applyFont="1" applyBorder="1" applyAlignment="1">
      <alignment vertical="center" wrapText="1"/>
    </xf>
    <xf numFmtId="0" fontId="14" fillId="0" borderId="2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2" fillId="0" borderId="1" xfId="1" applyFont="1" applyBorder="1" applyAlignment="1">
      <alignment wrapText="1"/>
    </xf>
    <xf numFmtId="0" fontId="1" fillId="0" borderId="0" xfId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7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6" fillId="6" borderId="0" xfId="1" applyFont="1" applyFill="1" applyBorder="1" applyAlignment="1">
      <alignment horizontal="center" vertical="center" wrapText="1"/>
    </xf>
    <xf numFmtId="0" fontId="8" fillId="7" borderId="0" xfId="1" applyFont="1" applyFill="1" applyBorder="1" applyAlignment="1">
      <alignment horizontal="center"/>
    </xf>
    <xf numFmtId="0" fontId="8" fillId="6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/>
    </xf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5" fillId="3" borderId="18" xfId="1" applyFont="1" applyFill="1" applyBorder="1" applyAlignment="1">
      <alignment horizontal="center" vertical="center"/>
    </xf>
    <xf numFmtId="0" fontId="3" fillId="4" borderId="17" xfId="1" applyFont="1" applyFill="1" applyBorder="1" applyAlignment="1">
      <alignment horizontal="center"/>
    </xf>
    <xf numFmtId="0" fontId="3" fillId="4" borderId="5" xfId="1" applyFont="1" applyFill="1" applyBorder="1" applyAlignment="1">
      <alignment horizontal="center"/>
    </xf>
    <xf numFmtId="0" fontId="9" fillId="2" borderId="4" xfId="1" applyFont="1" applyFill="1" applyBorder="1" applyAlignment="1">
      <alignment horizontal="center" vertical="center"/>
    </xf>
    <xf numFmtId="0" fontId="18" fillId="0" borderId="3" xfId="1" applyFont="1" applyBorder="1"/>
    <xf numFmtId="0" fontId="5" fillId="2" borderId="26" xfId="1" applyFont="1" applyFill="1" applyBorder="1" applyAlignment="1">
      <alignment horizontal="center" vertical="center"/>
    </xf>
    <xf numFmtId="0" fontId="5" fillId="2" borderId="27" xfId="1" applyFont="1" applyFill="1" applyBorder="1" applyAlignment="1">
      <alignment horizontal="center" vertical="center"/>
    </xf>
    <xf numFmtId="0" fontId="5" fillId="9" borderId="18" xfId="1" applyFont="1" applyFill="1" applyBorder="1" applyAlignment="1">
      <alignment horizontal="center" vertical="center"/>
    </xf>
    <xf numFmtId="0" fontId="5" fillId="9" borderId="17" xfId="1" applyFont="1" applyFill="1" applyBorder="1" applyAlignment="1">
      <alignment horizontal="center" vertical="center"/>
    </xf>
    <xf numFmtId="0" fontId="5" fillId="9" borderId="5" xfId="1" applyFont="1" applyFill="1" applyBorder="1" applyAlignment="1">
      <alignment horizontal="center" vertical="center"/>
    </xf>
    <xf numFmtId="0" fontId="5" fillId="8" borderId="18" xfId="1" applyFont="1" applyFill="1" applyBorder="1" applyAlignment="1">
      <alignment horizontal="center"/>
    </xf>
    <xf numFmtId="0" fontId="5" fillId="8" borderId="17" xfId="1" applyFont="1" applyFill="1" applyBorder="1" applyAlignment="1">
      <alignment horizontal="center"/>
    </xf>
    <xf numFmtId="0" fontId="2" fillId="0" borderId="0" xfId="1" applyFont="1" applyAlignment="1">
      <alignment horizontal="right"/>
    </xf>
    <xf numFmtId="0" fontId="2" fillId="0" borderId="0" xfId="1" applyFont="1"/>
    <xf numFmtId="0" fontId="2" fillId="8" borderId="17" xfId="1" applyFont="1" applyFill="1" applyBorder="1" applyAlignment="1">
      <alignment horizontal="center"/>
    </xf>
    <xf numFmtId="0" fontId="2" fillId="8" borderId="5" xfId="1" applyFont="1" applyFill="1" applyBorder="1" applyAlignment="1">
      <alignment horizontal="center"/>
    </xf>
    <xf numFmtId="0" fontId="2" fillId="0" borderId="3" xfId="1" applyFont="1" applyBorder="1"/>
    <xf numFmtId="0" fontId="19" fillId="10" borderId="21" xfId="1" applyFont="1" applyFill="1" applyBorder="1" applyAlignment="1">
      <alignment horizontal="center" vertical="center" wrapText="1"/>
    </xf>
    <xf numFmtId="0" fontId="19" fillId="10" borderId="16" xfId="1" applyFont="1" applyFill="1" applyBorder="1" applyAlignment="1">
      <alignment horizontal="center" vertical="center" wrapText="1"/>
    </xf>
    <xf numFmtId="0" fontId="19" fillId="10" borderId="25" xfId="1" applyFont="1" applyFill="1" applyBorder="1" applyAlignment="1">
      <alignment horizontal="center" vertical="center" wrapText="1"/>
    </xf>
    <xf numFmtId="0" fontId="19" fillId="10" borderId="22" xfId="1" applyFont="1" applyFill="1" applyBorder="1" applyAlignment="1">
      <alignment horizontal="center" vertical="center" wrapText="1"/>
    </xf>
    <xf numFmtId="0" fontId="19" fillId="10" borderId="0" xfId="1" applyFont="1" applyFill="1" applyBorder="1" applyAlignment="1">
      <alignment horizontal="center" vertical="center" wrapText="1"/>
    </xf>
    <xf numFmtId="0" fontId="5" fillId="2" borderId="22" xfId="1" applyFont="1" applyFill="1" applyBorder="1" applyAlignment="1">
      <alignment horizontal="center" vertical="center"/>
    </xf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19" fillId="10" borderId="20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0" fontId="1" fillId="0" borderId="0" xfId="1"/>
    <xf numFmtId="0" fontId="16" fillId="6" borderId="16" xfId="1" applyFont="1" applyFill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 wrapText="1"/>
    </xf>
    <xf numFmtId="0" fontId="11" fillId="0" borderId="15" xfId="1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top" wrapText="1"/>
    </xf>
    <xf numFmtId="0" fontId="2" fillId="0" borderId="20" xfId="1" applyFont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eadulka@mail.ru" TargetMode="External"/><Relationship Id="rId1" Type="http://schemas.openxmlformats.org/officeDocument/2006/relationships/hyperlink" Target="mailto:ekeskina-t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7"/>
  <sheetViews>
    <sheetView workbookViewId="0">
      <selection activeCell="E9" sqref="E9"/>
    </sheetView>
  </sheetViews>
  <sheetFormatPr defaultRowHeight="18" x14ac:dyDescent="0.35"/>
  <cols>
    <col min="1" max="1" width="46.5546875" style="18" customWidth="1"/>
    <col min="2" max="2" width="90.5546875" style="19" customWidth="1"/>
  </cols>
  <sheetData>
    <row r="2" spans="1:2" x14ac:dyDescent="0.35">
      <c r="B2" s="18"/>
    </row>
    <row r="3" spans="1:2" x14ac:dyDescent="0.35">
      <c r="A3" s="20" t="s">
        <v>42</v>
      </c>
      <c r="B3" s="21" t="s">
        <v>65</v>
      </c>
    </row>
    <row r="4" spans="1:2" x14ac:dyDescent="0.35">
      <c r="A4" s="20" t="s">
        <v>62</v>
      </c>
      <c r="B4" s="21" t="s">
        <v>121</v>
      </c>
    </row>
    <row r="5" spans="1:2" x14ac:dyDescent="0.35">
      <c r="A5" s="20" t="s">
        <v>41</v>
      </c>
      <c r="B5" s="21" t="s">
        <v>66</v>
      </c>
    </row>
    <row r="6" spans="1:2" ht="36" x14ac:dyDescent="0.35">
      <c r="A6" s="20" t="s">
        <v>52</v>
      </c>
      <c r="B6" s="21" t="s">
        <v>67</v>
      </c>
    </row>
    <row r="7" spans="1:2" x14ac:dyDescent="0.35">
      <c r="A7" s="20" t="s">
        <v>63</v>
      </c>
      <c r="B7" s="21" t="s">
        <v>68</v>
      </c>
    </row>
    <row r="8" spans="1:2" x14ac:dyDescent="0.35">
      <c r="A8" s="20" t="s">
        <v>43</v>
      </c>
      <c r="B8" s="21" t="s">
        <v>69</v>
      </c>
    </row>
    <row r="9" spans="1:2" x14ac:dyDescent="0.35">
      <c r="A9" s="20" t="s">
        <v>44</v>
      </c>
      <c r="B9" s="21" t="s">
        <v>574</v>
      </c>
    </row>
    <row r="10" spans="1:2" x14ac:dyDescent="0.35">
      <c r="A10" s="20" t="s">
        <v>50</v>
      </c>
      <c r="B10" s="25" t="s">
        <v>70</v>
      </c>
    </row>
    <row r="11" spans="1:2" x14ac:dyDescent="0.35">
      <c r="A11" s="20" t="s">
        <v>45</v>
      </c>
      <c r="B11" s="21">
        <v>89374412994</v>
      </c>
    </row>
    <row r="12" spans="1:2" x14ac:dyDescent="0.35">
      <c r="A12" s="20" t="s">
        <v>46</v>
      </c>
      <c r="B12" s="21" t="s">
        <v>71</v>
      </c>
    </row>
    <row r="13" spans="1:2" x14ac:dyDescent="0.35">
      <c r="A13" s="20" t="s">
        <v>51</v>
      </c>
      <c r="B13" s="25" t="s">
        <v>72</v>
      </c>
    </row>
    <row r="14" spans="1:2" x14ac:dyDescent="0.35">
      <c r="A14" s="20" t="s">
        <v>47</v>
      </c>
      <c r="B14" s="21">
        <v>89270922608</v>
      </c>
    </row>
    <row r="15" spans="1:2" x14ac:dyDescent="0.35">
      <c r="A15" s="20" t="s">
        <v>48</v>
      </c>
      <c r="B15" s="21">
        <v>5</v>
      </c>
    </row>
    <row r="16" spans="1:2" x14ac:dyDescent="0.35">
      <c r="A16" s="20" t="s">
        <v>49</v>
      </c>
      <c r="B16" s="21">
        <v>5</v>
      </c>
    </row>
    <row r="17" spans="1:2" x14ac:dyDescent="0.35">
      <c r="A17" s="20" t="s">
        <v>64</v>
      </c>
      <c r="B17" s="21">
        <v>8</v>
      </c>
    </row>
  </sheetData>
  <hyperlinks>
    <hyperlink ref="B10" r:id="rId1"/>
    <hyperlink ref="B1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topLeftCell="A61" zoomScale="90" zoomScaleNormal="90" zoomScaleSheetLayoutView="100" workbookViewId="0">
      <selection activeCell="B72" sqref="B72:H72"/>
    </sheetView>
  </sheetViews>
  <sheetFormatPr defaultColWidth="14.44140625" defaultRowHeight="14.4" x14ac:dyDescent="0.3"/>
  <cols>
    <col min="1" max="1" width="5.109375" style="14" customWidth="1"/>
    <col min="2" max="2" width="52" style="14" customWidth="1"/>
    <col min="3" max="3" width="30.88671875" style="14" customWidth="1"/>
    <col min="4" max="4" width="22" style="14" customWidth="1"/>
    <col min="5" max="5" width="15.44140625" style="14" customWidth="1"/>
    <col min="6" max="6" width="19.6640625" style="14" bestFit="1" customWidth="1"/>
    <col min="7" max="7" width="14.44140625" style="14" customWidth="1"/>
    <col min="8" max="8" width="25" style="14" bestFit="1" customWidth="1"/>
    <col min="9" max="11" width="8.6640625" style="1" customWidth="1"/>
    <col min="12" max="16384" width="14.44140625" style="1"/>
  </cols>
  <sheetData>
    <row r="1" spans="1:10" x14ac:dyDescent="0.3">
      <c r="A1" s="104" t="s">
        <v>22</v>
      </c>
      <c r="B1" s="105"/>
      <c r="C1" s="105"/>
      <c r="D1" s="105"/>
      <c r="E1" s="105"/>
      <c r="F1" s="105"/>
      <c r="G1" s="105"/>
      <c r="H1" s="105"/>
      <c r="I1" s="15"/>
      <c r="J1" s="15"/>
    </row>
    <row r="2" spans="1:10" s="13" customFormat="1" ht="21" x14ac:dyDescent="0.4">
      <c r="A2" s="107" t="s">
        <v>60</v>
      </c>
      <c r="B2" s="107"/>
      <c r="C2" s="107"/>
      <c r="D2" s="107"/>
      <c r="E2" s="107"/>
      <c r="F2" s="107"/>
      <c r="G2" s="107"/>
      <c r="H2" s="107"/>
      <c r="I2" s="15"/>
      <c r="J2" s="15"/>
    </row>
    <row r="3" spans="1:10" s="13" customFormat="1" ht="21" x14ac:dyDescent="0.3">
      <c r="A3" s="108" t="str">
        <f>'Информация о Чемпионате'!B4</f>
        <v>Региональный чемпионат</v>
      </c>
      <c r="B3" s="108"/>
      <c r="C3" s="108"/>
      <c r="D3" s="108"/>
      <c r="E3" s="108"/>
      <c r="F3" s="108"/>
      <c r="G3" s="108"/>
      <c r="H3" s="108"/>
      <c r="I3" s="16"/>
      <c r="J3" s="16"/>
    </row>
    <row r="4" spans="1:10" s="13" customFormat="1" ht="21" x14ac:dyDescent="0.4">
      <c r="A4" s="107" t="s">
        <v>61</v>
      </c>
      <c r="B4" s="107"/>
      <c r="C4" s="107"/>
      <c r="D4" s="107"/>
      <c r="E4" s="107"/>
      <c r="F4" s="107"/>
      <c r="G4" s="107"/>
      <c r="H4" s="107"/>
      <c r="I4" s="15"/>
      <c r="J4" s="15"/>
    </row>
    <row r="5" spans="1:10" ht="20.399999999999999" x14ac:dyDescent="0.3">
      <c r="A5" s="106" t="str">
        <f>'Информация о Чемпионате'!B3</f>
        <v>Электромонтаж</v>
      </c>
      <c r="B5" s="106"/>
      <c r="C5" s="106"/>
      <c r="D5" s="106"/>
      <c r="E5" s="106"/>
      <c r="F5" s="106"/>
      <c r="G5" s="106"/>
      <c r="H5" s="106"/>
      <c r="I5" s="15"/>
      <c r="J5" s="15"/>
    </row>
    <row r="6" spans="1:10" x14ac:dyDescent="0.3">
      <c r="A6" s="103" t="s">
        <v>24</v>
      </c>
      <c r="B6" s="105"/>
      <c r="C6" s="105"/>
      <c r="D6" s="105"/>
      <c r="E6" s="105"/>
      <c r="F6" s="105"/>
      <c r="G6" s="105"/>
      <c r="H6" s="105"/>
      <c r="I6" s="15"/>
      <c r="J6" s="15"/>
    </row>
    <row r="7" spans="1:10" ht="15.6" x14ac:dyDescent="0.3">
      <c r="A7" s="103" t="s">
        <v>58</v>
      </c>
      <c r="B7" s="103"/>
      <c r="C7" s="109" t="str">
        <f>'Информация о Чемпионате'!B5</f>
        <v>Пензенская область</v>
      </c>
      <c r="D7" s="109"/>
      <c r="E7" s="109"/>
      <c r="F7" s="109"/>
      <c r="G7" s="109"/>
      <c r="H7" s="109"/>
    </row>
    <row r="8" spans="1:10" ht="15.6" x14ac:dyDescent="0.3">
      <c r="A8" s="103" t="s">
        <v>59</v>
      </c>
      <c r="B8" s="103"/>
      <c r="C8" s="103"/>
      <c r="D8" s="109" t="str">
        <f>'Информация о Чемпионате'!B6</f>
        <v>ГАПОУ ПО "Пензенский колледж информационных и промышленных технологий (ИТ-колледж)"</v>
      </c>
      <c r="E8" s="109"/>
      <c r="F8" s="109"/>
      <c r="G8" s="109"/>
      <c r="H8" s="109"/>
    </row>
    <row r="9" spans="1:10" ht="15.6" x14ac:dyDescent="0.3">
      <c r="A9" s="103" t="s">
        <v>53</v>
      </c>
      <c r="B9" s="103"/>
      <c r="C9" s="103" t="str">
        <f>'Информация о Чемпионате'!B7</f>
        <v>г.Пенза, ул.Пушкина, 137</v>
      </c>
      <c r="D9" s="103"/>
      <c r="E9" s="103"/>
      <c r="F9" s="103"/>
      <c r="G9" s="103"/>
      <c r="H9" s="103"/>
    </row>
    <row r="10" spans="1:10" ht="15.6" x14ac:dyDescent="0.3">
      <c r="A10" s="103" t="s">
        <v>57</v>
      </c>
      <c r="B10" s="103"/>
      <c r="C10" s="103" t="str">
        <f>'Информация о Чемпионате'!B9</f>
        <v>Елескина Татьяна Юрьевна</v>
      </c>
      <c r="D10" s="103"/>
      <c r="E10" s="103" t="str">
        <f>'Информация о Чемпионате'!B10</f>
        <v>ekeskina-t@mail.ru</v>
      </c>
      <c r="F10" s="103"/>
      <c r="G10" s="103">
        <f>'Информация о Чемпионате'!B11</f>
        <v>89374412994</v>
      </c>
      <c r="H10" s="103"/>
    </row>
    <row r="11" spans="1:10" ht="15.6" x14ac:dyDescent="0.3">
      <c r="A11" s="103" t="s">
        <v>56</v>
      </c>
      <c r="B11" s="103"/>
      <c r="C11" s="103" t="str">
        <f>'Информация о Чемпионате'!B12</f>
        <v>Сизов Александр Игоревич</v>
      </c>
      <c r="D11" s="103"/>
      <c r="E11" s="103" t="str">
        <f>'Информация о Чемпионате'!B13</f>
        <v>deadulka@mail.ru</v>
      </c>
      <c r="F11" s="103"/>
      <c r="G11" s="103">
        <f>'Информация о Чемпионате'!B14</f>
        <v>89270922608</v>
      </c>
      <c r="H11" s="103"/>
    </row>
    <row r="12" spans="1:10" ht="15.6" x14ac:dyDescent="0.3">
      <c r="A12" s="103" t="s">
        <v>55</v>
      </c>
      <c r="B12" s="103"/>
      <c r="C12" s="103">
        <f>'Информация о Чемпионате'!B17</f>
        <v>8</v>
      </c>
      <c r="D12" s="103"/>
      <c r="E12" s="103"/>
      <c r="F12" s="103"/>
      <c r="G12" s="103"/>
      <c r="H12" s="103"/>
    </row>
    <row r="13" spans="1:10" ht="15.6" x14ac:dyDescent="0.3">
      <c r="A13" s="103" t="s">
        <v>39</v>
      </c>
      <c r="B13" s="103"/>
      <c r="C13" s="103">
        <f>'Информация о Чемпионате'!B15</f>
        <v>5</v>
      </c>
      <c r="D13" s="103"/>
      <c r="E13" s="103"/>
      <c r="F13" s="103"/>
      <c r="G13" s="103"/>
      <c r="H13" s="103"/>
    </row>
    <row r="14" spans="1:10" ht="15.6" x14ac:dyDescent="0.3">
      <c r="A14" s="103" t="s">
        <v>40</v>
      </c>
      <c r="B14" s="103"/>
      <c r="C14" s="103">
        <f>'Информация о Чемпионате'!B16</f>
        <v>5</v>
      </c>
      <c r="D14" s="103"/>
      <c r="E14" s="103"/>
      <c r="F14" s="103"/>
      <c r="G14" s="103"/>
      <c r="H14" s="103"/>
    </row>
    <row r="15" spans="1:10" ht="15.6" x14ac:dyDescent="0.3">
      <c r="A15" s="103" t="s">
        <v>54</v>
      </c>
      <c r="B15" s="103"/>
      <c r="C15" s="103" t="str">
        <f>'Информация о Чемпионате'!B8</f>
        <v>19.03.2024-23.03.2024</v>
      </c>
      <c r="D15" s="103"/>
      <c r="E15" s="103"/>
      <c r="F15" s="103"/>
      <c r="G15" s="103"/>
      <c r="H15" s="103"/>
    </row>
    <row r="16" spans="1:10" ht="21.6" thickBot="1" x14ac:dyDescent="0.35">
      <c r="A16" s="115" t="s">
        <v>73</v>
      </c>
      <c r="B16" s="116"/>
      <c r="C16" s="116"/>
      <c r="D16" s="116"/>
      <c r="E16" s="116"/>
      <c r="F16" s="116"/>
      <c r="G16" s="116"/>
      <c r="H16" s="117"/>
    </row>
    <row r="17" spans="1:8" x14ac:dyDescent="0.3">
      <c r="A17" s="112" t="s">
        <v>19</v>
      </c>
      <c r="B17" s="113"/>
      <c r="C17" s="113"/>
      <c r="D17" s="113"/>
      <c r="E17" s="113"/>
      <c r="F17" s="113"/>
      <c r="G17" s="113"/>
      <c r="H17" s="114"/>
    </row>
    <row r="18" spans="1:8" x14ac:dyDescent="0.3">
      <c r="A18" s="100" t="s">
        <v>112</v>
      </c>
      <c r="B18" s="101"/>
      <c r="C18" s="101"/>
      <c r="D18" s="101"/>
      <c r="E18" s="101"/>
      <c r="F18" s="101"/>
      <c r="G18" s="101"/>
      <c r="H18" s="102"/>
    </row>
    <row r="19" spans="1:8" x14ac:dyDescent="0.3">
      <c r="A19" s="100" t="s">
        <v>116</v>
      </c>
      <c r="B19" s="101"/>
      <c r="C19" s="101"/>
      <c r="D19" s="101"/>
      <c r="E19" s="101"/>
      <c r="F19" s="101"/>
      <c r="G19" s="101"/>
      <c r="H19" s="102"/>
    </row>
    <row r="20" spans="1:8" x14ac:dyDescent="0.3">
      <c r="A20" s="100" t="s">
        <v>74</v>
      </c>
      <c r="B20" s="101"/>
      <c r="C20" s="101"/>
      <c r="D20" s="101"/>
      <c r="E20" s="101"/>
      <c r="F20" s="101"/>
      <c r="G20" s="101"/>
      <c r="H20" s="102"/>
    </row>
    <row r="21" spans="1:8" x14ac:dyDescent="0.3">
      <c r="A21" s="100" t="s">
        <v>113</v>
      </c>
      <c r="B21" s="101"/>
      <c r="C21" s="101"/>
      <c r="D21" s="101"/>
      <c r="E21" s="101"/>
      <c r="F21" s="101"/>
      <c r="G21" s="101"/>
      <c r="H21" s="102"/>
    </row>
    <row r="22" spans="1:8" x14ac:dyDescent="0.3">
      <c r="A22" s="100" t="s">
        <v>111</v>
      </c>
      <c r="B22" s="101"/>
      <c r="C22" s="101"/>
      <c r="D22" s="101"/>
      <c r="E22" s="101"/>
      <c r="F22" s="101"/>
      <c r="G22" s="101"/>
      <c r="H22" s="102"/>
    </row>
    <row r="23" spans="1:8" x14ac:dyDescent="0.3">
      <c r="A23" s="100" t="s">
        <v>75</v>
      </c>
      <c r="B23" s="101"/>
      <c r="C23" s="101"/>
      <c r="D23" s="101"/>
      <c r="E23" s="101"/>
      <c r="F23" s="101"/>
      <c r="G23" s="101"/>
      <c r="H23" s="102"/>
    </row>
    <row r="24" spans="1:8" x14ac:dyDescent="0.3">
      <c r="A24" s="100" t="s">
        <v>33</v>
      </c>
      <c r="B24" s="101"/>
      <c r="C24" s="101"/>
      <c r="D24" s="101"/>
      <c r="E24" s="101"/>
      <c r="F24" s="101"/>
      <c r="G24" s="101"/>
      <c r="H24" s="102"/>
    </row>
    <row r="25" spans="1:8" ht="15" thickBot="1" x14ac:dyDescent="0.35">
      <c r="A25" s="97" t="s">
        <v>34</v>
      </c>
      <c r="B25" s="98"/>
      <c r="C25" s="98"/>
      <c r="D25" s="98"/>
      <c r="E25" s="98"/>
      <c r="F25" s="98"/>
      <c r="G25" s="98"/>
      <c r="H25" s="99"/>
    </row>
    <row r="26" spans="1:8" ht="55.2" x14ac:dyDescent="0.3">
      <c r="A26" s="9" t="s">
        <v>12</v>
      </c>
      <c r="B26" s="8" t="s">
        <v>11</v>
      </c>
      <c r="C26" s="8" t="s">
        <v>10</v>
      </c>
      <c r="D26" s="9" t="s">
        <v>9</v>
      </c>
      <c r="E26" s="9" t="s">
        <v>8</v>
      </c>
      <c r="F26" s="9" t="s">
        <v>7</v>
      </c>
      <c r="G26" s="9" t="s">
        <v>6</v>
      </c>
      <c r="H26" s="9" t="s">
        <v>23</v>
      </c>
    </row>
    <row r="27" spans="1:8" x14ac:dyDescent="0.3">
      <c r="A27" s="26">
        <v>1</v>
      </c>
      <c r="B27" s="27" t="s">
        <v>15</v>
      </c>
      <c r="C27" s="28" t="s">
        <v>76</v>
      </c>
      <c r="D27" s="29" t="s">
        <v>14</v>
      </c>
      <c r="E27" s="29">
        <v>1</v>
      </c>
      <c r="F27" s="29" t="s">
        <v>77</v>
      </c>
      <c r="G27" s="29">
        <v>2</v>
      </c>
      <c r="H27" s="30" t="s">
        <v>76</v>
      </c>
    </row>
    <row r="28" spans="1:8" ht="26.4" x14ac:dyDescent="0.3">
      <c r="A28" s="26">
        <v>2</v>
      </c>
      <c r="B28" s="27" t="s">
        <v>78</v>
      </c>
      <c r="C28" s="28" t="s">
        <v>79</v>
      </c>
      <c r="D28" s="29" t="s">
        <v>14</v>
      </c>
      <c r="E28" s="29">
        <v>1</v>
      </c>
      <c r="F28" s="29" t="s">
        <v>77</v>
      </c>
      <c r="G28" s="29">
        <v>8</v>
      </c>
      <c r="H28" s="30" t="s">
        <v>80</v>
      </c>
    </row>
    <row r="29" spans="1:8" ht="39.6" x14ac:dyDescent="0.3">
      <c r="A29" s="26">
        <v>3</v>
      </c>
      <c r="B29" s="27" t="s">
        <v>81</v>
      </c>
      <c r="C29" s="28" t="s">
        <v>82</v>
      </c>
      <c r="D29" s="29" t="s">
        <v>17</v>
      </c>
      <c r="E29" s="29">
        <v>1</v>
      </c>
      <c r="F29" s="29" t="s">
        <v>77</v>
      </c>
      <c r="G29" s="29">
        <v>1</v>
      </c>
      <c r="H29" s="31" t="s">
        <v>83</v>
      </c>
    </row>
    <row r="30" spans="1:8" ht="26.4" x14ac:dyDescent="0.3">
      <c r="A30" s="26">
        <v>4</v>
      </c>
      <c r="B30" s="27" t="s">
        <v>35</v>
      </c>
      <c r="C30" s="28" t="s">
        <v>84</v>
      </c>
      <c r="D30" s="29" t="s">
        <v>17</v>
      </c>
      <c r="E30" s="29">
        <v>1</v>
      </c>
      <c r="F30" s="29" t="s">
        <v>77</v>
      </c>
      <c r="G30" s="29">
        <v>1</v>
      </c>
      <c r="H30" s="32" t="s">
        <v>85</v>
      </c>
    </row>
    <row r="31" spans="1:8" ht="26.4" x14ac:dyDescent="0.3">
      <c r="A31" s="26">
        <v>5</v>
      </c>
      <c r="B31" s="33" t="s">
        <v>88</v>
      </c>
      <c r="C31" s="28" t="s">
        <v>79</v>
      </c>
      <c r="D31" s="29" t="s">
        <v>17</v>
      </c>
      <c r="E31" s="29">
        <v>2</v>
      </c>
      <c r="F31" s="29" t="s">
        <v>77</v>
      </c>
      <c r="G31" s="29">
        <v>1</v>
      </c>
      <c r="H31" s="32" t="s">
        <v>89</v>
      </c>
    </row>
    <row r="32" spans="1:8" ht="26.4" x14ac:dyDescent="0.3">
      <c r="A32" s="26">
        <v>6</v>
      </c>
      <c r="B32" s="33" t="s">
        <v>25</v>
      </c>
      <c r="C32" s="28" t="s">
        <v>79</v>
      </c>
      <c r="D32" s="29" t="s">
        <v>14</v>
      </c>
      <c r="E32" s="29">
        <v>1</v>
      </c>
      <c r="F32" s="29" t="s">
        <v>77</v>
      </c>
      <c r="G32" s="29">
        <v>1</v>
      </c>
      <c r="H32" s="32" t="s">
        <v>96</v>
      </c>
    </row>
    <row r="33" spans="1:8" ht="26.4" x14ac:dyDescent="0.3">
      <c r="A33" s="26">
        <v>7</v>
      </c>
      <c r="B33" s="27" t="s">
        <v>3</v>
      </c>
      <c r="C33" s="28" t="s">
        <v>79</v>
      </c>
      <c r="D33" s="29" t="s">
        <v>2</v>
      </c>
      <c r="E33" s="29">
        <v>1</v>
      </c>
      <c r="F33" s="29" t="s">
        <v>0</v>
      </c>
      <c r="G33" s="29">
        <v>1</v>
      </c>
      <c r="H33" s="32" t="s">
        <v>97</v>
      </c>
    </row>
    <row r="34" spans="1:8" ht="21.6" thickBot="1" x14ac:dyDescent="0.35">
      <c r="A34" s="110" t="s">
        <v>98</v>
      </c>
      <c r="B34" s="111"/>
      <c r="C34" s="111"/>
      <c r="D34" s="111"/>
      <c r="E34" s="111"/>
      <c r="F34" s="111"/>
      <c r="G34" s="111"/>
      <c r="H34" s="111"/>
    </row>
    <row r="35" spans="1:8" x14ac:dyDescent="0.3">
      <c r="A35" s="112" t="s">
        <v>19</v>
      </c>
      <c r="B35" s="113"/>
      <c r="C35" s="113"/>
      <c r="D35" s="113"/>
      <c r="E35" s="113"/>
      <c r="F35" s="113"/>
      <c r="G35" s="113"/>
      <c r="H35" s="114"/>
    </row>
    <row r="36" spans="1:8" x14ac:dyDescent="0.3">
      <c r="A36" s="100" t="s">
        <v>114</v>
      </c>
      <c r="B36" s="101"/>
      <c r="C36" s="101"/>
      <c r="D36" s="101"/>
      <c r="E36" s="101"/>
      <c r="F36" s="101"/>
      <c r="G36" s="101"/>
      <c r="H36" s="102"/>
    </row>
    <row r="37" spans="1:8" x14ac:dyDescent="0.3">
      <c r="A37" s="100" t="s">
        <v>115</v>
      </c>
      <c r="B37" s="101"/>
      <c r="C37" s="101"/>
      <c r="D37" s="101"/>
      <c r="E37" s="101"/>
      <c r="F37" s="101"/>
      <c r="G37" s="101"/>
      <c r="H37" s="102"/>
    </row>
    <row r="38" spans="1:8" x14ac:dyDescent="0.3">
      <c r="A38" s="100" t="s">
        <v>74</v>
      </c>
      <c r="B38" s="101"/>
      <c r="C38" s="101"/>
      <c r="D38" s="101"/>
      <c r="E38" s="101"/>
      <c r="F38" s="101"/>
      <c r="G38" s="101"/>
      <c r="H38" s="102"/>
    </row>
    <row r="39" spans="1:8" x14ac:dyDescent="0.3">
      <c r="A39" s="100" t="s">
        <v>117</v>
      </c>
      <c r="B39" s="101"/>
      <c r="C39" s="101"/>
      <c r="D39" s="101"/>
      <c r="E39" s="101"/>
      <c r="F39" s="101"/>
      <c r="G39" s="101"/>
      <c r="H39" s="102"/>
    </row>
    <row r="40" spans="1:8" x14ac:dyDescent="0.3">
      <c r="A40" s="100" t="s">
        <v>111</v>
      </c>
      <c r="B40" s="101"/>
      <c r="C40" s="101"/>
      <c r="D40" s="101"/>
      <c r="E40" s="101"/>
      <c r="F40" s="101"/>
      <c r="G40" s="101"/>
      <c r="H40" s="102"/>
    </row>
    <row r="41" spans="1:8" x14ac:dyDescent="0.3">
      <c r="A41" s="100" t="s">
        <v>118</v>
      </c>
      <c r="B41" s="101"/>
      <c r="C41" s="101"/>
      <c r="D41" s="101"/>
      <c r="E41" s="101"/>
      <c r="F41" s="101"/>
      <c r="G41" s="101"/>
      <c r="H41" s="102"/>
    </row>
    <row r="42" spans="1:8" x14ac:dyDescent="0.3">
      <c r="A42" s="100" t="s">
        <v>33</v>
      </c>
      <c r="B42" s="101"/>
      <c r="C42" s="101"/>
      <c r="D42" s="101"/>
      <c r="E42" s="101"/>
      <c r="F42" s="101"/>
      <c r="G42" s="101"/>
      <c r="H42" s="102"/>
    </row>
    <row r="43" spans="1:8" ht="15" thickBot="1" x14ac:dyDescent="0.35">
      <c r="A43" s="97" t="s">
        <v>34</v>
      </c>
      <c r="B43" s="98"/>
      <c r="C43" s="98"/>
      <c r="D43" s="98"/>
      <c r="E43" s="98"/>
      <c r="F43" s="98"/>
      <c r="G43" s="98"/>
      <c r="H43" s="99"/>
    </row>
    <row r="44" spans="1:8" ht="55.2" x14ac:dyDescent="0.3">
      <c r="A44" s="6" t="s">
        <v>12</v>
      </c>
      <c r="B44" s="6" t="s">
        <v>11</v>
      </c>
      <c r="C44" s="8" t="s">
        <v>10</v>
      </c>
      <c r="D44" s="6" t="s">
        <v>9</v>
      </c>
      <c r="E44" s="6" t="s">
        <v>8</v>
      </c>
      <c r="F44" s="6" t="s">
        <v>7</v>
      </c>
      <c r="G44" s="6" t="s">
        <v>6</v>
      </c>
      <c r="H44" s="6" t="s">
        <v>23</v>
      </c>
    </row>
    <row r="45" spans="1:8" x14ac:dyDescent="0.3">
      <c r="A45" s="26">
        <v>1</v>
      </c>
      <c r="B45" s="27" t="s">
        <v>15</v>
      </c>
      <c r="C45" s="33" t="s">
        <v>76</v>
      </c>
      <c r="D45" s="29" t="s">
        <v>14</v>
      </c>
      <c r="E45" s="29">
        <v>1</v>
      </c>
      <c r="F45" s="29" t="s">
        <v>0</v>
      </c>
      <c r="G45" s="29">
        <v>5</v>
      </c>
      <c r="H45" s="30" t="s">
        <v>76</v>
      </c>
    </row>
    <row r="46" spans="1:8" ht="26.4" x14ac:dyDescent="0.3">
      <c r="A46" s="26">
        <v>2</v>
      </c>
      <c r="B46" s="27" t="s">
        <v>78</v>
      </c>
      <c r="C46" s="33" t="s">
        <v>79</v>
      </c>
      <c r="D46" s="29" t="s">
        <v>14</v>
      </c>
      <c r="E46" s="29">
        <v>1</v>
      </c>
      <c r="F46" s="29" t="s">
        <v>77</v>
      </c>
      <c r="G46" s="29">
        <v>16</v>
      </c>
      <c r="H46" s="30" t="s">
        <v>80</v>
      </c>
    </row>
    <row r="47" spans="1:8" ht="26.4" x14ac:dyDescent="0.3">
      <c r="A47" s="26">
        <v>3</v>
      </c>
      <c r="B47" s="33" t="s">
        <v>99</v>
      </c>
      <c r="C47" s="33" t="s">
        <v>79</v>
      </c>
      <c r="D47" s="29" t="s">
        <v>14</v>
      </c>
      <c r="E47" s="29" t="s">
        <v>100</v>
      </c>
      <c r="F47" s="29" t="s">
        <v>77</v>
      </c>
      <c r="G47" s="29" t="s">
        <v>575</v>
      </c>
      <c r="H47" s="30" t="s">
        <v>79</v>
      </c>
    </row>
    <row r="48" spans="1:8" ht="26.4" x14ac:dyDescent="0.3">
      <c r="A48" s="26">
        <v>4</v>
      </c>
      <c r="B48" s="33" t="s">
        <v>25</v>
      </c>
      <c r="C48" s="33" t="s">
        <v>79</v>
      </c>
      <c r="D48" s="29" t="s">
        <v>14</v>
      </c>
      <c r="E48" s="29">
        <v>1</v>
      </c>
      <c r="F48" s="29" t="s">
        <v>77</v>
      </c>
      <c r="G48" s="29">
        <v>1</v>
      </c>
      <c r="H48" s="30" t="s">
        <v>96</v>
      </c>
    </row>
    <row r="49" spans="1:8" ht="26.4" x14ac:dyDescent="0.3">
      <c r="A49" s="26">
        <v>5</v>
      </c>
      <c r="B49" s="33" t="s">
        <v>101</v>
      </c>
      <c r="C49" s="33" t="s">
        <v>79</v>
      </c>
      <c r="D49" s="29" t="s">
        <v>14</v>
      </c>
      <c r="E49" s="29">
        <v>1</v>
      </c>
      <c r="F49" s="29" t="s">
        <v>0</v>
      </c>
      <c r="G49" s="29">
        <v>1</v>
      </c>
      <c r="H49" s="30" t="s">
        <v>102</v>
      </c>
    </row>
    <row r="50" spans="1:8" s="96" customFormat="1" ht="26.4" x14ac:dyDescent="0.3">
      <c r="A50" s="26">
        <v>6</v>
      </c>
      <c r="B50" s="33" t="s">
        <v>88</v>
      </c>
      <c r="C50" s="33" t="s">
        <v>79</v>
      </c>
      <c r="D50" s="29" t="s">
        <v>17</v>
      </c>
      <c r="E50" s="29">
        <v>1</v>
      </c>
      <c r="F50" s="29" t="s">
        <v>77</v>
      </c>
      <c r="G50" s="29">
        <v>1</v>
      </c>
      <c r="H50" s="30" t="s">
        <v>89</v>
      </c>
    </row>
    <row r="51" spans="1:8" s="96" customFormat="1" ht="39.6" x14ac:dyDescent="0.3">
      <c r="A51" s="26">
        <v>7</v>
      </c>
      <c r="B51" s="27" t="s">
        <v>81</v>
      </c>
      <c r="C51" s="28" t="s">
        <v>82</v>
      </c>
      <c r="D51" s="29" t="s">
        <v>17</v>
      </c>
      <c r="E51" s="29">
        <v>1</v>
      </c>
      <c r="F51" s="29" t="s">
        <v>77</v>
      </c>
      <c r="G51" s="29">
        <v>1</v>
      </c>
      <c r="H51" s="31" t="s">
        <v>83</v>
      </c>
    </row>
    <row r="52" spans="1:8" s="96" customFormat="1" ht="26.4" x14ac:dyDescent="0.3">
      <c r="A52" s="26">
        <v>8</v>
      </c>
      <c r="B52" s="33" t="s">
        <v>90</v>
      </c>
      <c r="C52" s="28" t="s">
        <v>79</v>
      </c>
      <c r="D52" s="29" t="s">
        <v>17</v>
      </c>
      <c r="E52" s="29">
        <v>1</v>
      </c>
      <c r="F52" s="29" t="s">
        <v>77</v>
      </c>
      <c r="G52" s="29">
        <v>1</v>
      </c>
      <c r="H52" s="32" t="s">
        <v>91</v>
      </c>
    </row>
    <row r="53" spans="1:8" s="96" customFormat="1" ht="26.4" x14ac:dyDescent="0.3">
      <c r="A53" s="26">
        <v>9</v>
      </c>
      <c r="B53" s="33" t="s">
        <v>32</v>
      </c>
      <c r="C53" s="28" t="s">
        <v>92</v>
      </c>
      <c r="D53" s="29" t="s">
        <v>17</v>
      </c>
      <c r="E53" s="29">
        <v>1</v>
      </c>
      <c r="F53" s="29" t="s">
        <v>77</v>
      </c>
      <c r="G53" s="29">
        <v>1</v>
      </c>
      <c r="H53" s="32" t="s">
        <v>93</v>
      </c>
    </row>
    <row r="54" spans="1:8" s="96" customFormat="1" ht="26.4" x14ac:dyDescent="0.3">
      <c r="A54" s="26">
        <v>10</v>
      </c>
      <c r="B54" s="33" t="s">
        <v>94</v>
      </c>
      <c r="C54" s="28" t="s">
        <v>79</v>
      </c>
      <c r="D54" s="29" t="s">
        <v>17</v>
      </c>
      <c r="E54" s="29">
        <v>1</v>
      </c>
      <c r="F54" s="29" t="s">
        <v>77</v>
      </c>
      <c r="G54" s="29">
        <v>1</v>
      </c>
      <c r="H54" s="32" t="s">
        <v>95</v>
      </c>
    </row>
    <row r="55" spans="1:8" ht="21" x14ac:dyDescent="0.3">
      <c r="A55" s="110" t="s">
        <v>13</v>
      </c>
      <c r="B55" s="111"/>
      <c r="C55" s="111"/>
      <c r="D55" s="111"/>
      <c r="E55" s="111"/>
      <c r="F55" s="111"/>
      <c r="G55" s="111"/>
      <c r="H55" s="111"/>
    </row>
    <row r="56" spans="1:8" ht="55.2" x14ac:dyDescent="0.3">
      <c r="A56" s="6" t="s">
        <v>12</v>
      </c>
      <c r="B56" s="6" t="s">
        <v>11</v>
      </c>
      <c r="C56" s="6" t="s">
        <v>10</v>
      </c>
      <c r="D56" s="6" t="s">
        <v>9</v>
      </c>
      <c r="E56" s="6" t="s">
        <v>8</v>
      </c>
      <c r="F56" s="6" t="s">
        <v>7</v>
      </c>
      <c r="G56" s="6" t="s">
        <v>6</v>
      </c>
      <c r="H56" s="6" t="s">
        <v>23</v>
      </c>
    </row>
    <row r="57" spans="1:8" ht="26.4" x14ac:dyDescent="0.3">
      <c r="A57" s="26">
        <v>1</v>
      </c>
      <c r="B57" s="27" t="s">
        <v>5</v>
      </c>
      <c r="C57" s="33" t="s">
        <v>79</v>
      </c>
      <c r="D57" s="29" t="s">
        <v>2</v>
      </c>
      <c r="E57" s="29">
        <v>1</v>
      </c>
      <c r="F57" s="29" t="s">
        <v>0</v>
      </c>
      <c r="G57" s="29">
        <f>E57</f>
        <v>1</v>
      </c>
      <c r="H57" s="30" t="s">
        <v>103</v>
      </c>
    </row>
    <row r="58" spans="1:8" ht="26.4" x14ac:dyDescent="0.3">
      <c r="A58" s="26">
        <v>2</v>
      </c>
      <c r="B58" s="27" t="s">
        <v>4</v>
      </c>
      <c r="C58" s="33" t="s">
        <v>104</v>
      </c>
      <c r="D58" s="29" t="s">
        <v>2</v>
      </c>
      <c r="E58" s="29">
        <v>1</v>
      </c>
      <c r="F58" s="29" t="s">
        <v>0</v>
      </c>
      <c r="G58" s="29">
        <f>E58</f>
        <v>1</v>
      </c>
      <c r="H58" s="30" t="s">
        <v>105</v>
      </c>
    </row>
    <row r="59" spans="1:8" ht="21.6" thickBot="1" x14ac:dyDescent="0.35">
      <c r="A59" s="110" t="s">
        <v>106</v>
      </c>
      <c r="B59" s="111"/>
      <c r="C59" s="111"/>
      <c r="D59" s="111"/>
      <c r="E59" s="111"/>
      <c r="F59" s="111"/>
      <c r="G59" s="111"/>
      <c r="H59" s="111"/>
    </row>
    <row r="60" spans="1:8" x14ac:dyDescent="0.3">
      <c r="A60" s="112" t="s">
        <v>19</v>
      </c>
      <c r="B60" s="113"/>
      <c r="C60" s="113"/>
      <c r="D60" s="113"/>
      <c r="E60" s="113"/>
      <c r="F60" s="113"/>
      <c r="G60" s="113"/>
      <c r="H60" s="114"/>
    </row>
    <row r="61" spans="1:8" x14ac:dyDescent="0.3">
      <c r="A61" s="100" t="s">
        <v>119</v>
      </c>
      <c r="B61" s="101"/>
      <c r="C61" s="101"/>
      <c r="D61" s="101"/>
      <c r="E61" s="101"/>
      <c r="F61" s="101"/>
      <c r="G61" s="101"/>
      <c r="H61" s="102"/>
    </row>
    <row r="62" spans="1:8" x14ac:dyDescent="0.3">
      <c r="A62" s="100" t="s">
        <v>115</v>
      </c>
      <c r="B62" s="101"/>
      <c r="C62" s="101"/>
      <c r="D62" s="101"/>
      <c r="E62" s="101"/>
      <c r="F62" s="101"/>
      <c r="G62" s="101"/>
      <c r="H62" s="102"/>
    </row>
    <row r="63" spans="1:8" x14ac:dyDescent="0.3">
      <c r="A63" s="100" t="s">
        <v>107</v>
      </c>
      <c r="B63" s="101"/>
      <c r="C63" s="101"/>
      <c r="D63" s="101"/>
      <c r="E63" s="101"/>
      <c r="F63" s="101"/>
      <c r="G63" s="101"/>
      <c r="H63" s="102"/>
    </row>
    <row r="64" spans="1:8" x14ac:dyDescent="0.3">
      <c r="A64" s="100" t="s">
        <v>120</v>
      </c>
      <c r="B64" s="101"/>
      <c r="C64" s="101"/>
      <c r="D64" s="101"/>
      <c r="E64" s="101"/>
      <c r="F64" s="101"/>
      <c r="G64" s="101"/>
      <c r="H64" s="102"/>
    </row>
    <row r="65" spans="1:8" x14ac:dyDescent="0.3">
      <c r="A65" s="100" t="s">
        <v>111</v>
      </c>
      <c r="B65" s="101"/>
      <c r="C65" s="101"/>
      <c r="D65" s="101"/>
      <c r="E65" s="101"/>
      <c r="F65" s="101"/>
      <c r="G65" s="101"/>
      <c r="H65" s="102"/>
    </row>
    <row r="66" spans="1:8" x14ac:dyDescent="0.3">
      <c r="A66" s="100" t="s">
        <v>118</v>
      </c>
      <c r="B66" s="101"/>
      <c r="C66" s="101"/>
      <c r="D66" s="101"/>
      <c r="E66" s="101"/>
      <c r="F66" s="101"/>
      <c r="G66" s="101"/>
      <c r="H66" s="102"/>
    </row>
    <row r="67" spans="1:8" x14ac:dyDescent="0.3">
      <c r="A67" s="100" t="s">
        <v>33</v>
      </c>
      <c r="B67" s="101"/>
      <c r="C67" s="101"/>
      <c r="D67" s="101"/>
      <c r="E67" s="101"/>
      <c r="F67" s="101"/>
      <c r="G67" s="101"/>
      <c r="H67" s="102"/>
    </row>
    <row r="68" spans="1:8" ht="15" thickBot="1" x14ac:dyDescent="0.35">
      <c r="A68" s="97" t="s">
        <v>34</v>
      </c>
      <c r="B68" s="98"/>
      <c r="C68" s="98"/>
      <c r="D68" s="98"/>
      <c r="E68" s="98"/>
      <c r="F68" s="98"/>
      <c r="G68" s="98"/>
      <c r="H68" s="99"/>
    </row>
    <row r="69" spans="1:8" ht="55.2" x14ac:dyDescent="0.3">
      <c r="A69" s="6" t="s">
        <v>12</v>
      </c>
      <c r="B69" s="6" t="s">
        <v>11</v>
      </c>
      <c r="C69" s="8" t="s">
        <v>10</v>
      </c>
      <c r="D69" s="6" t="s">
        <v>9</v>
      </c>
      <c r="E69" s="6" t="s">
        <v>8</v>
      </c>
      <c r="F69" s="6" t="s">
        <v>7</v>
      </c>
      <c r="G69" s="6" t="s">
        <v>6</v>
      </c>
      <c r="H69" s="6" t="s">
        <v>23</v>
      </c>
    </row>
    <row r="70" spans="1:8" ht="26.4" x14ac:dyDescent="0.3">
      <c r="A70" s="26">
        <v>1</v>
      </c>
      <c r="B70" s="34" t="s">
        <v>15</v>
      </c>
      <c r="C70" s="28" t="s">
        <v>76</v>
      </c>
      <c r="D70" s="29" t="s">
        <v>14</v>
      </c>
      <c r="E70" s="29">
        <v>1</v>
      </c>
      <c r="F70" s="29" t="s">
        <v>0</v>
      </c>
      <c r="G70" s="29">
        <v>4</v>
      </c>
      <c r="H70" s="30" t="s">
        <v>79</v>
      </c>
    </row>
    <row r="71" spans="1:8" ht="26.4" x14ac:dyDescent="0.3">
      <c r="A71" s="26">
        <v>2</v>
      </c>
      <c r="B71" s="34" t="s">
        <v>78</v>
      </c>
      <c r="C71" s="28" t="s">
        <v>79</v>
      </c>
      <c r="D71" s="29" t="s">
        <v>14</v>
      </c>
      <c r="E71" s="29">
        <v>1</v>
      </c>
      <c r="F71" s="29" t="s">
        <v>77</v>
      </c>
      <c r="G71" s="29">
        <v>8</v>
      </c>
      <c r="H71" s="30" t="s">
        <v>104</v>
      </c>
    </row>
    <row r="72" spans="1:8" ht="26.4" x14ac:dyDescent="0.3">
      <c r="A72" s="26">
        <v>3</v>
      </c>
      <c r="B72" s="33" t="s">
        <v>576</v>
      </c>
      <c r="C72" s="28" t="s">
        <v>79</v>
      </c>
      <c r="D72" s="29" t="s">
        <v>17</v>
      </c>
      <c r="E72" s="29">
        <v>1</v>
      </c>
      <c r="F72" s="29" t="s">
        <v>77</v>
      </c>
      <c r="G72" s="29">
        <v>1</v>
      </c>
      <c r="H72" s="30" t="s">
        <v>89</v>
      </c>
    </row>
    <row r="73" spans="1:8" ht="26.4" x14ac:dyDescent="0.3">
      <c r="A73" s="26">
        <v>4</v>
      </c>
      <c r="B73" s="33" t="s">
        <v>101</v>
      </c>
      <c r="C73" s="33" t="s">
        <v>79</v>
      </c>
      <c r="D73" s="29" t="s">
        <v>14</v>
      </c>
      <c r="E73" s="29">
        <v>1</v>
      </c>
      <c r="F73" s="29" t="s">
        <v>0</v>
      </c>
      <c r="G73" s="29">
        <v>1</v>
      </c>
      <c r="H73" s="30" t="s">
        <v>102</v>
      </c>
    </row>
    <row r="74" spans="1:8" s="96" customFormat="1" ht="26.4" x14ac:dyDescent="0.3">
      <c r="A74" s="26">
        <v>5</v>
      </c>
      <c r="B74" s="33" t="s">
        <v>25</v>
      </c>
      <c r="C74" s="28" t="s">
        <v>79</v>
      </c>
      <c r="D74" s="29" t="s">
        <v>14</v>
      </c>
      <c r="E74" s="29">
        <v>1</v>
      </c>
      <c r="F74" s="29" t="s">
        <v>77</v>
      </c>
      <c r="G74" s="29">
        <v>1</v>
      </c>
      <c r="H74" s="30" t="s">
        <v>96</v>
      </c>
    </row>
    <row r="75" spans="1:8" s="96" customFormat="1" ht="26.4" x14ac:dyDescent="0.3">
      <c r="A75" s="26">
        <v>6</v>
      </c>
      <c r="B75" s="27" t="s">
        <v>86</v>
      </c>
      <c r="C75" s="28" t="s">
        <v>84</v>
      </c>
      <c r="D75" s="29" t="s">
        <v>17</v>
      </c>
      <c r="E75" s="29">
        <v>1</v>
      </c>
      <c r="F75" s="29" t="s">
        <v>77</v>
      </c>
      <c r="G75" s="29">
        <v>1</v>
      </c>
      <c r="H75" s="32" t="s">
        <v>87</v>
      </c>
    </row>
    <row r="76" spans="1:8" s="96" customFormat="1" ht="39.6" x14ac:dyDescent="0.3">
      <c r="A76" s="26">
        <v>7</v>
      </c>
      <c r="B76" s="27" t="s">
        <v>81</v>
      </c>
      <c r="C76" s="28" t="s">
        <v>82</v>
      </c>
      <c r="D76" s="29" t="s">
        <v>17</v>
      </c>
      <c r="E76" s="29">
        <v>1</v>
      </c>
      <c r="F76" s="29" t="s">
        <v>77</v>
      </c>
      <c r="G76" s="29">
        <v>1</v>
      </c>
      <c r="H76" s="31" t="s">
        <v>83</v>
      </c>
    </row>
    <row r="77" spans="1:8" ht="21" x14ac:dyDescent="0.3">
      <c r="A77" s="110" t="s">
        <v>13</v>
      </c>
      <c r="B77" s="111"/>
      <c r="C77" s="111"/>
      <c r="D77" s="111"/>
      <c r="E77" s="111"/>
      <c r="F77" s="111"/>
      <c r="G77" s="111"/>
      <c r="H77" s="111"/>
    </row>
    <row r="78" spans="1:8" ht="55.2" x14ac:dyDescent="0.3">
      <c r="A78" s="6" t="s">
        <v>12</v>
      </c>
      <c r="B78" s="6" t="s">
        <v>11</v>
      </c>
      <c r="C78" s="6" t="s">
        <v>10</v>
      </c>
      <c r="D78" s="6" t="s">
        <v>9</v>
      </c>
      <c r="E78" s="6" t="s">
        <v>8</v>
      </c>
      <c r="F78" s="6" t="s">
        <v>7</v>
      </c>
      <c r="G78" s="6" t="s">
        <v>6</v>
      </c>
      <c r="H78" s="6" t="s">
        <v>23</v>
      </c>
    </row>
    <row r="79" spans="1:8" ht="26.4" x14ac:dyDescent="0.3">
      <c r="A79" s="26">
        <v>1</v>
      </c>
      <c r="B79" s="35" t="s">
        <v>5</v>
      </c>
      <c r="C79" s="28" t="s">
        <v>79</v>
      </c>
      <c r="D79" s="29" t="s">
        <v>2</v>
      </c>
      <c r="E79" s="29">
        <v>1</v>
      </c>
      <c r="F79" s="29" t="s">
        <v>0</v>
      </c>
      <c r="G79" s="29">
        <f>E79</f>
        <v>1</v>
      </c>
      <c r="H79" s="30" t="s">
        <v>103</v>
      </c>
    </row>
    <row r="80" spans="1:8" ht="26.4" x14ac:dyDescent="0.3">
      <c r="A80" s="26">
        <v>2</v>
      </c>
      <c r="B80" s="35" t="s">
        <v>4</v>
      </c>
      <c r="C80" s="28" t="s">
        <v>104</v>
      </c>
      <c r="D80" s="29" t="s">
        <v>2</v>
      </c>
      <c r="E80" s="29">
        <v>1</v>
      </c>
      <c r="F80" s="29" t="s">
        <v>0</v>
      </c>
      <c r="G80" s="29">
        <f>E80</f>
        <v>1</v>
      </c>
      <c r="H80" s="30" t="s">
        <v>105</v>
      </c>
    </row>
    <row r="81" spans="1:8" ht="21" thickBot="1" x14ac:dyDescent="0.35">
      <c r="A81" s="118" t="s">
        <v>108</v>
      </c>
      <c r="B81" s="119"/>
      <c r="C81" s="119"/>
      <c r="D81" s="119"/>
      <c r="E81" s="119"/>
      <c r="F81" s="119"/>
      <c r="G81" s="119"/>
      <c r="H81" s="119"/>
    </row>
    <row r="82" spans="1:8" x14ac:dyDescent="0.3">
      <c r="A82" s="112" t="s">
        <v>19</v>
      </c>
      <c r="B82" s="113"/>
      <c r="C82" s="113"/>
      <c r="D82" s="113"/>
      <c r="E82" s="113"/>
      <c r="F82" s="113"/>
      <c r="G82" s="113"/>
      <c r="H82" s="114"/>
    </row>
    <row r="83" spans="1:8" x14ac:dyDescent="0.3">
      <c r="A83" s="100" t="s">
        <v>570</v>
      </c>
      <c r="B83" s="101"/>
      <c r="C83" s="101"/>
      <c r="D83" s="101"/>
      <c r="E83" s="101"/>
      <c r="F83" s="101"/>
      <c r="G83" s="101"/>
      <c r="H83" s="102"/>
    </row>
    <row r="84" spans="1:8" x14ac:dyDescent="0.3">
      <c r="A84" s="100" t="s">
        <v>571</v>
      </c>
      <c r="B84" s="101"/>
      <c r="C84" s="101"/>
      <c r="D84" s="101"/>
      <c r="E84" s="101"/>
      <c r="F84" s="101"/>
      <c r="G84" s="101"/>
      <c r="H84" s="102"/>
    </row>
    <row r="85" spans="1:8" x14ac:dyDescent="0.3">
      <c r="A85" s="100" t="s">
        <v>74</v>
      </c>
      <c r="B85" s="101"/>
      <c r="C85" s="101"/>
      <c r="D85" s="101"/>
      <c r="E85" s="101"/>
      <c r="F85" s="101"/>
      <c r="G85" s="101"/>
      <c r="H85" s="102"/>
    </row>
    <row r="86" spans="1:8" x14ac:dyDescent="0.3">
      <c r="A86" s="100" t="s">
        <v>572</v>
      </c>
      <c r="B86" s="101"/>
      <c r="C86" s="101"/>
      <c r="D86" s="101"/>
      <c r="E86" s="101"/>
      <c r="F86" s="101"/>
      <c r="G86" s="101"/>
      <c r="H86" s="102"/>
    </row>
    <row r="87" spans="1:8" x14ac:dyDescent="0.3">
      <c r="A87" s="100" t="s">
        <v>573</v>
      </c>
      <c r="B87" s="101"/>
      <c r="C87" s="101"/>
      <c r="D87" s="101"/>
      <c r="E87" s="101"/>
      <c r="F87" s="101"/>
      <c r="G87" s="101"/>
      <c r="H87" s="102"/>
    </row>
    <row r="88" spans="1:8" x14ac:dyDescent="0.3">
      <c r="A88" s="100" t="s">
        <v>118</v>
      </c>
      <c r="B88" s="101"/>
      <c r="C88" s="101"/>
      <c r="D88" s="101"/>
      <c r="E88" s="101"/>
      <c r="F88" s="101"/>
      <c r="G88" s="101"/>
      <c r="H88" s="102"/>
    </row>
    <row r="89" spans="1:8" x14ac:dyDescent="0.3">
      <c r="A89" s="100" t="s">
        <v>33</v>
      </c>
      <c r="B89" s="101"/>
      <c r="C89" s="101"/>
      <c r="D89" s="101"/>
      <c r="E89" s="101"/>
      <c r="F89" s="101"/>
      <c r="G89" s="101"/>
      <c r="H89" s="102"/>
    </row>
    <row r="90" spans="1:8" ht="15" thickBot="1" x14ac:dyDescent="0.35">
      <c r="A90" s="97" t="s">
        <v>34</v>
      </c>
      <c r="B90" s="98"/>
      <c r="C90" s="98"/>
      <c r="D90" s="98"/>
      <c r="E90" s="98"/>
      <c r="F90" s="98"/>
      <c r="G90" s="98"/>
      <c r="H90" s="99"/>
    </row>
    <row r="91" spans="1:8" ht="55.2" x14ac:dyDescent="0.3">
      <c r="A91" s="9" t="s">
        <v>12</v>
      </c>
      <c r="B91" s="8" t="s">
        <v>11</v>
      </c>
      <c r="C91" s="8" t="s">
        <v>10</v>
      </c>
      <c r="D91" s="9" t="s">
        <v>9</v>
      </c>
      <c r="E91" s="9" t="s">
        <v>8</v>
      </c>
      <c r="F91" s="9" t="s">
        <v>7</v>
      </c>
      <c r="G91" s="9" t="s">
        <v>6</v>
      </c>
      <c r="H91" s="9" t="s">
        <v>23</v>
      </c>
    </row>
    <row r="92" spans="1:8" x14ac:dyDescent="0.3">
      <c r="A92" s="26">
        <v>1</v>
      </c>
      <c r="B92" s="33" t="s">
        <v>15</v>
      </c>
      <c r="C92" s="33" t="s">
        <v>109</v>
      </c>
      <c r="D92" s="29" t="s">
        <v>14</v>
      </c>
      <c r="E92" s="29">
        <v>1</v>
      </c>
      <c r="F92" s="29" t="s">
        <v>0</v>
      </c>
      <c r="G92" s="29" t="s">
        <v>575</v>
      </c>
      <c r="H92" s="30" t="s">
        <v>76</v>
      </c>
    </row>
    <row r="93" spans="1:8" ht="26.4" x14ac:dyDescent="0.3">
      <c r="A93" s="26">
        <v>2</v>
      </c>
      <c r="B93" s="33" t="s">
        <v>21</v>
      </c>
      <c r="C93" s="33" t="s">
        <v>109</v>
      </c>
      <c r="D93" s="29" t="s">
        <v>14</v>
      </c>
      <c r="E93" s="29">
        <v>1</v>
      </c>
      <c r="F93" s="29" t="s">
        <v>0</v>
      </c>
      <c r="G93" s="29" t="s">
        <v>575</v>
      </c>
      <c r="H93" s="30" t="s">
        <v>80</v>
      </c>
    </row>
    <row r="94" spans="1:8" x14ac:dyDescent="0.3">
      <c r="A94" s="26">
        <v>3</v>
      </c>
      <c r="B94" s="33" t="s">
        <v>110</v>
      </c>
      <c r="C94" s="33" t="s">
        <v>109</v>
      </c>
      <c r="D94" s="29" t="s">
        <v>14</v>
      </c>
      <c r="E94" s="29"/>
      <c r="F94" s="29" t="s">
        <v>0</v>
      </c>
      <c r="G94" s="29">
        <v>2</v>
      </c>
      <c r="H94" s="30" t="s">
        <v>109</v>
      </c>
    </row>
    <row r="95" spans="1:8" ht="26.4" x14ac:dyDescent="0.3">
      <c r="A95" s="26">
        <v>4</v>
      </c>
      <c r="B95" s="33" t="s">
        <v>101</v>
      </c>
      <c r="C95" s="33" t="s">
        <v>79</v>
      </c>
      <c r="D95" s="29" t="s">
        <v>14</v>
      </c>
      <c r="E95" s="29">
        <v>1</v>
      </c>
      <c r="F95" s="29" t="s">
        <v>0</v>
      </c>
      <c r="G95" s="29">
        <v>1</v>
      </c>
      <c r="H95" s="30" t="s">
        <v>102</v>
      </c>
    </row>
  </sheetData>
  <mergeCells count="70">
    <mergeCell ref="A60:H60"/>
    <mergeCell ref="A61:H61"/>
    <mergeCell ref="A62:H62"/>
    <mergeCell ref="A63:H63"/>
    <mergeCell ref="A64:H64"/>
    <mergeCell ref="A81:H81"/>
    <mergeCell ref="A82:H82"/>
    <mergeCell ref="A83:H83"/>
    <mergeCell ref="A59:H59"/>
    <mergeCell ref="A38:H38"/>
    <mergeCell ref="A39:H39"/>
    <mergeCell ref="A40:H40"/>
    <mergeCell ref="A41:H41"/>
    <mergeCell ref="A55:H55"/>
    <mergeCell ref="A42:H42"/>
    <mergeCell ref="A43:H43"/>
    <mergeCell ref="A65:H65"/>
    <mergeCell ref="A66:H66"/>
    <mergeCell ref="A67:H67"/>
    <mergeCell ref="A68:H68"/>
    <mergeCell ref="A77:H77"/>
    <mergeCell ref="A20:H20"/>
    <mergeCell ref="A14:B14"/>
    <mergeCell ref="C14:H14"/>
    <mergeCell ref="A16:H16"/>
    <mergeCell ref="A17:H17"/>
    <mergeCell ref="A37:H37"/>
    <mergeCell ref="A21:H21"/>
    <mergeCell ref="A22:H22"/>
    <mergeCell ref="A23:H23"/>
    <mergeCell ref="A24:H24"/>
    <mergeCell ref="A25:H25"/>
    <mergeCell ref="A34:H34"/>
    <mergeCell ref="A35:H35"/>
    <mergeCell ref="A36:H36"/>
    <mergeCell ref="A1:H1"/>
    <mergeCell ref="A5:H5"/>
    <mergeCell ref="A6:H6"/>
    <mergeCell ref="A4:H4"/>
    <mergeCell ref="A9:B9"/>
    <mergeCell ref="C9:H9"/>
    <mergeCell ref="A2:H2"/>
    <mergeCell ref="A3:H3"/>
    <mergeCell ref="A7:B7"/>
    <mergeCell ref="C7:H7"/>
    <mergeCell ref="A8:C8"/>
    <mergeCell ref="D8:H8"/>
    <mergeCell ref="A18:H18"/>
    <mergeCell ref="A19:H19"/>
    <mergeCell ref="A15:B15"/>
    <mergeCell ref="C15:H15"/>
    <mergeCell ref="A12:B12"/>
    <mergeCell ref="C12:H12"/>
    <mergeCell ref="C13:H13"/>
    <mergeCell ref="A13:B13"/>
    <mergeCell ref="E11:F11"/>
    <mergeCell ref="G11:H11"/>
    <mergeCell ref="A10:B10"/>
    <mergeCell ref="C10:D10"/>
    <mergeCell ref="E10:F10"/>
    <mergeCell ref="G10:H10"/>
    <mergeCell ref="A11:B11"/>
    <mergeCell ref="C11:D11"/>
    <mergeCell ref="A90:H90"/>
    <mergeCell ref="A84:H84"/>
    <mergeCell ref="A85:H85"/>
    <mergeCell ref="A86:H86"/>
    <mergeCell ref="A87:H87"/>
    <mergeCell ref="A88:H88"/>
    <mergeCell ref="A89:H89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abSelected="1" topLeftCell="A70" zoomScaleNormal="150" workbookViewId="0">
      <selection activeCell="A77" sqref="A77:A81"/>
    </sheetView>
  </sheetViews>
  <sheetFormatPr defaultColWidth="14.44140625" defaultRowHeight="14.4" x14ac:dyDescent="0.3"/>
  <cols>
    <col min="1" max="1" width="5.109375" style="14" customWidth="1"/>
    <col min="2" max="2" width="52" style="14" customWidth="1"/>
    <col min="3" max="3" width="27.44140625" style="14" customWidth="1"/>
    <col min="4" max="4" width="22" style="14" customWidth="1"/>
    <col min="5" max="5" width="15.44140625" style="14" customWidth="1"/>
    <col min="6" max="6" width="19.6640625" style="14" bestFit="1" customWidth="1"/>
    <col min="7" max="7" width="14.44140625" style="14" customWidth="1"/>
    <col min="8" max="8" width="25" style="14" bestFit="1" customWidth="1"/>
    <col min="9" max="11" width="8.6640625" style="1" customWidth="1"/>
    <col min="12" max="16384" width="14.44140625" style="1"/>
  </cols>
  <sheetData>
    <row r="1" spans="1:8" x14ac:dyDescent="0.3">
      <c r="A1" s="127" t="s">
        <v>22</v>
      </c>
      <c r="B1" s="128"/>
      <c r="C1" s="128"/>
      <c r="D1" s="128"/>
      <c r="E1" s="128"/>
      <c r="F1" s="128"/>
      <c r="G1" s="128"/>
      <c r="H1" s="128"/>
    </row>
    <row r="2" spans="1:8" s="13" customFormat="1" ht="21" x14ac:dyDescent="0.4">
      <c r="A2" s="107" t="s">
        <v>60</v>
      </c>
      <c r="B2" s="107"/>
      <c r="C2" s="107"/>
      <c r="D2" s="107"/>
      <c r="E2" s="107"/>
      <c r="F2" s="107"/>
      <c r="G2" s="107"/>
      <c r="H2" s="107"/>
    </row>
    <row r="3" spans="1:8" s="13" customFormat="1" ht="21" x14ac:dyDescent="0.3">
      <c r="A3" s="108" t="str">
        <f>'Информация о Чемпионате'!B4</f>
        <v>Региональный чемпионат</v>
      </c>
      <c r="B3" s="108"/>
      <c r="C3" s="108"/>
      <c r="D3" s="108"/>
      <c r="E3" s="108"/>
      <c r="F3" s="108"/>
      <c r="G3" s="108"/>
      <c r="H3" s="108"/>
    </row>
    <row r="4" spans="1:8" s="13" customFormat="1" ht="21" x14ac:dyDescent="0.4">
      <c r="A4" s="107" t="s">
        <v>61</v>
      </c>
      <c r="B4" s="107"/>
      <c r="C4" s="107"/>
      <c r="D4" s="107"/>
      <c r="E4" s="107"/>
      <c r="F4" s="107"/>
      <c r="G4" s="107"/>
      <c r="H4" s="107"/>
    </row>
    <row r="5" spans="1:8" ht="20.399999999999999" x14ac:dyDescent="0.3">
      <c r="A5" s="106" t="str">
        <f>'Информация о Чемпионате'!B3</f>
        <v>Электромонтаж</v>
      </c>
      <c r="B5" s="106"/>
      <c r="C5" s="106"/>
      <c r="D5" s="106"/>
      <c r="E5" s="106"/>
      <c r="F5" s="106"/>
      <c r="G5" s="106"/>
      <c r="H5" s="106"/>
    </row>
    <row r="6" spans="1:8" x14ac:dyDescent="0.3">
      <c r="A6" s="103" t="s">
        <v>24</v>
      </c>
      <c r="B6" s="105"/>
      <c r="C6" s="105"/>
      <c r="D6" s="105"/>
      <c r="E6" s="105"/>
      <c r="F6" s="105"/>
      <c r="G6" s="105"/>
      <c r="H6" s="105"/>
    </row>
    <row r="7" spans="1:8" ht="15.6" x14ac:dyDescent="0.3">
      <c r="A7" s="103" t="s">
        <v>58</v>
      </c>
      <c r="B7" s="103"/>
      <c r="C7" s="109" t="str">
        <f>'Информация о Чемпионате'!B5</f>
        <v>Пензенская область</v>
      </c>
      <c r="D7" s="109"/>
      <c r="E7" s="109"/>
      <c r="F7" s="109"/>
      <c r="G7" s="109"/>
      <c r="H7" s="109"/>
    </row>
    <row r="8" spans="1:8" ht="15.6" x14ac:dyDescent="0.3">
      <c r="A8" s="103" t="s">
        <v>59</v>
      </c>
      <c r="B8" s="103"/>
      <c r="C8" s="103"/>
      <c r="D8" s="109" t="str">
        <f>'Информация о Чемпионате'!B6</f>
        <v>ГАПОУ ПО "Пензенский колледж информационных и промышленных технологий (ИТ-колледж)"</v>
      </c>
      <c r="E8" s="109"/>
      <c r="F8" s="109"/>
      <c r="G8" s="109"/>
      <c r="H8" s="109"/>
    </row>
    <row r="9" spans="1:8" ht="15.6" x14ac:dyDescent="0.3">
      <c r="A9" s="103" t="s">
        <v>53</v>
      </c>
      <c r="B9" s="103"/>
      <c r="C9" s="103" t="str">
        <f>'Информация о Чемпионате'!B7</f>
        <v>г.Пенза, ул.Пушкина, 137</v>
      </c>
      <c r="D9" s="103"/>
      <c r="E9" s="103"/>
      <c r="F9" s="103"/>
      <c r="G9" s="103"/>
      <c r="H9" s="103"/>
    </row>
    <row r="10" spans="1:8" ht="15.6" x14ac:dyDescent="0.3">
      <c r="A10" s="103" t="s">
        <v>57</v>
      </c>
      <c r="B10" s="103"/>
      <c r="C10" s="103" t="str">
        <f>'Информация о Чемпионате'!B9</f>
        <v>Елескина Татьяна Юрьевна</v>
      </c>
      <c r="D10" s="103"/>
      <c r="E10" s="103" t="str">
        <f>'Информация о Чемпионате'!B10</f>
        <v>ekeskina-t@mail.ru</v>
      </c>
      <c r="F10" s="103"/>
      <c r="G10" s="103">
        <f>'Информация о Чемпионате'!B11</f>
        <v>89374412994</v>
      </c>
      <c r="H10" s="103"/>
    </row>
    <row r="11" spans="1:8" ht="15.6" x14ac:dyDescent="0.3">
      <c r="A11" s="103" t="s">
        <v>56</v>
      </c>
      <c r="B11" s="103"/>
      <c r="C11" s="103" t="str">
        <f>'Информация о Чемпионате'!B12</f>
        <v>Сизов Александр Игоревич</v>
      </c>
      <c r="D11" s="103"/>
      <c r="E11" s="103" t="str">
        <f>'Информация о Чемпионате'!B13</f>
        <v>deadulka@mail.ru</v>
      </c>
      <c r="F11" s="103"/>
      <c r="G11" s="103">
        <f>'Информация о Чемпионате'!B14</f>
        <v>89270922608</v>
      </c>
      <c r="H11" s="103"/>
    </row>
    <row r="12" spans="1:8" ht="15.6" x14ac:dyDescent="0.3">
      <c r="A12" s="103" t="s">
        <v>55</v>
      </c>
      <c r="B12" s="103"/>
      <c r="C12" s="103">
        <f>'Информация о Чемпионате'!B17</f>
        <v>8</v>
      </c>
      <c r="D12" s="103"/>
      <c r="E12" s="103"/>
      <c r="F12" s="103"/>
      <c r="G12" s="103"/>
      <c r="H12" s="103"/>
    </row>
    <row r="13" spans="1:8" ht="15.6" x14ac:dyDescent="0.3">
      <c r="A13" s="103" t="s">
        <v>39</v>
      </c>
      <c r="B13" s="103"/>
      <c r="C13" s="103">
        <f>'Информация о Чемпионате'!B15</f>
        <v>5</v>
      </c>
      <c r="D13" s="103"/>
      <c r="E13" s="103"/>
      <c r="F13" s="103"/>
      <c r="G13" s="103"/>
      <c r="H13" s="103"/>
    </row>
    <row r="14" spans="1:8" ht="15.6" x14ac:dyDescent="0.3">
      <c r="A14" s="103" t="s">
        <v>40</v>
      </c>
      <c r="B14" s="103"/>
      <c r="C14" s="103">
        <f>'Информация о Чемпионате'!B16</f>
        <v>5</v>
      </c>
      <c r="D14" s="103"/>
      <c r="E14" s="103"/>
      <c r="F14" s="103"/>
      <c r="G14" s="103"/>
      <c r="H14" s="103"/>
    </row>
    <row r="15" spans="1:8" ht="15.6" x14ac:dyDescent="0.3">
      <c r="A15" s="103" t="s">
        <v>54</v>
      </c>
      <c r="B15" s="103"/>
      <c r="C15" s="103" t="str">
        <f>'Информация о Чемпионате'!B8</f>
        <v>19.03.2024-23.03.2024</v>
      </c>
      <c r="D15" s="103"/>
      <c r="E15" s="103"/>
      <c r="F15" s="103"/>
      <c r="G15" s="103"/>
      <c r="H15" s="103"/>
    </row>
    <row r="16" spans="1:8" ht="21" x14ac:dyDescent="0.4">
      <c r="A16" s="125" t="s">
        <v>122</v>
      </c>
      <c r="B16" s="126"/>
      <c r="C16" s="126"/>
      <c r="D16" s="126"/>
      <c r="E16" s="126"/>
      <c r="F16" s="126"/>
      <c r="G16" s="126"/>
      <c r="H16" s="126"/>
    </row>
    <row r="17" spans="1:8" ht="14.4" customHeight="1" thickBot="1" x14ac:dyDescent="0.35">
      <c r="A17" s="110" t="s">
        <v>26</v>
      </c>
      <c r="B17" s="111"/>
      <c r="C17" s="111"/>
      <c r="D17" s="111"/>
      <c r="E17" s="111"/>
      <c r="F17" s="111"/>
      <c r="G17" s="111"/>
      <c r="H17" s="111"/>
    </row>
    <row r="18" spans="1:8" ht="14.4" customHeight="1" x14ac:dyDescent="0.3">
      <c r="A18" s="112" t="s">
        <v>19</v>
      </c>
      <c r="B18" s="113"/>
      <c r="C18" s="113"/>
      <c r="D18" s="113"/>
      <c r="E18" s="113"/>
      <c r="F18" s="113"/>
      <c r="G18" s="113"/>
      <c r="H18" s="114"/>
    </row>
    <row r="19" spans="1:8" ht="14.4" customHeight="1" x14ac:dyDescent="0.3">
      <c r="A19" s="100" t="s">
        <v>191</v>
      </c>
      <c r="B19" s="101"/>
      <c r="C19" s="101"/>
      <c r="D19" s="101"/>
      <c r="E19" s="101"/>
      <c r="F19" s="101"/>
      <c r="G19" s="101"/>
      <c r="H19" s="102"/>
    </row>
    <row r="20" spans="1:8" ht="14.4" customHeight="1" x14ac:dyDescent="0.3">
      <c r="A20" s="100" t="s">
        <v>116</v>
      </c>
      <c r="B20" s="101"/>
      <c r="C20" s="101"/>
      <c r="D20" s="101"/>
      <c r="E20" s="101"/>
      <c r="F20" s="101"/>
      <c r="G20" s="101"/>
      <c r="H20" s="102"/>
    </row>
    <row r="21" spans="1:8" ht="14.4" customHeight="1" x14ac:dyDescent="0.3">
      <c r="A21" s="100" t="s">
        <v>74</v>
      </c>
      <c r="B21" s="101"/>
      <c r="C21" s="101"/>
      <c r="D21" s="101"/>
      <c r="E21" s="101"/>
      <c r="F21" s="101"/>
      <c r="G21" s="101"/>
      <c r="H21" s="102"/>
    </row>
    <row r="22" spans="1:8" ht="14.4" customHeight="1" x14ac:dyDescent="0.3">
      <c r="A22" s="100" t="s">
        <v>189</v>
      </c>
      <c r="B22" s="101"/>
      <c r="C22" s="101"/>
      <c r="D22" s="101"/>
      <c r="E22" s="101"/>
      <c r="F22" s="101"/>
      <c r="G22" s="101"/>
      <c r="H22" s="102"/>
    </row>
    <row r="23" spans="1:8" ht="14.4" customHeight="1" x14ac:dyDescent="0.3">
      <c r="A23" s="100" t="s">
        <v>111</v>
      </c>
      <c r="B23" s="101"/>
      <c r="C23" s="101"/>
      <c r="D23" s="101"/>
      <c r="E23" s="101"/>
      <c r="F23" s="101"/>
      <c r="G23" s="101"/>
      <c r="H23" s="102"/>
    </row>
    <row r="24" spans="1:8" ht="14.4" customHeight="1" x14ac:dyDescent="0.3">
      <c r="A24" s="100" t="s">
        <v>190</v>
      </c>
      <c r="B24" s="101"/>
      <c r="C24" s="101"/>
      <c r="D24" s="101"/>
      <c r="E24" s="101"/>
      <c r="F24" s="101"/>
      <c r="G24" s="101"/>
      <c r="H24" s="102"/>
    </row>
    <row r="25" spans="1:8" ht="15" customHeight="1" x14ac:dyDescent="0.3">
      <c r="A25" s="100" t="s">
        <v>33</v>
      </c>
      <c r="B25" s="101"/>
      <c r="C25" s="101"/>
      <c r="D25" s="101"/>
      <c r="E25" s="101"/>
      <c r="F25" s="101"/>
      <c r="G25" s="101"/>
      <c r="H25" s="102"/>
    </row>
    <row r="26" spans="1:8" ht="15" thickBot="1" x14ac:dyDescent="0.35">
      <c r="A26" s="97" t="s">
        <v>34</v>
      </c>
      <c r="B26" s="98"/>
      <c r="C26" s="98"/>
      <c r="D26" s="98"/>
      <c r="E26" s="98"/>
      <c r="F26" s="98"/>
      <c r="G26" s="98"/>
      <c r="H26" s="99"/>
    </row>
    <row r="27" spans="1:8" ht="55.2" x14ac:dyDescent="0.3">
      <c r="A27" s="6" t="s">
        <v>12</v>
      </c>
      <c r="B27" s="6" t="s">
        <v>11</v>
      </c>
      <c r="C27" s="8" t="s">
        <v>10</v>
      </c>
      <c r="D27" s="6" t="s">
        <v>9</v>
      </c>
      <c r="E27" s="6" t="s">
        <v>8</v>
      </c>
      <c r="F27" s="6" t="s">
        <v>7</v>
      </c>
      <c r="G27" s="6" t="s">
        <v>6</v>
      </c>
      <c r="H27" s="6" t="s">
        <v>23</v>
      </c>
    </row>
    <row r="28" spans="1:8" ht="92.4" x14ac:dyDescent="0.3">
      <c r="A28" s="26">
        <v>1</v>
      </c>
      <c r="B28" s="33" t="s">
        <v>123</v>
      </c>
      <c r="C28" s="28" t="s">
        <v>124</v>
      </c>
      <c r="D28" s="9" t="s">
        <v>125</v>
      </c>
      <c r="E28" s="9">
        <v>1</v>
      </c>
      <c r="F28" s="9" t="s">
        <v>77</v>
      </c>
      <c r="G28" s="6">
        <f>E28*5</f>
        <v>5</v>
      </c>
      <c r="H28" s="30" t="s">
        <v>124</v>
      </c>
    </row>
    <row r="29" spans="1:8" x14ac:dyDescent="0.3">
      <c r="A29" s="26">
        <v>2</v>
      </c>
      <c r="B29" s="36" t="s">
        <v>126</v>
      </c>
      <c r="C29" s="37" t="s">
        <v>127</v>
      </c>
      <c r="D29" s="38" t="s">
        <v>20</v>
      </c>
      <c r="E29" s="9">
        <v>1</v>
      </c>
      <c r="F29" s="9" t="s">
        <v>77</v>
      </c>
      <c r="G29" s="6">
        <f t="shared" ref="G29:G56" si="0">E29*5</f>
        <v>5</v>
      </c>
      <c r="H29" s="39" t="s">
        <v>128</v>
      </c>
    </row>
    <row r="30" spans="1:8" ht="79.2" x14ac:dyDescent="0.3">
      <c r="A30" s="26">
        <v>3</v>
      </c>
      <c r="B30" s="33" t="s">
        <v>129</v>
      </c>
      <c r="C30" s="28" t="s">
        <v>130</v>
      </c>
      <c r="D30" s="38" t="s">
        <v>20</v>
      </c>
      <c r="E30" s="9">
        <v>1</v>
      </c>
      <c r="F30" s="9" t="s">
        <v>77</v>
      </c>
      <c r="G30" s="6">
        <f t="shared" si="0"/>
        <v>5</v>
      </c>
      <c r="H30" s="30" t="s">
        <v>131</v>
      </c>
    </row>
    <row r="31" spans="1:8" ht="26.4" x14ac:dyDescent="0.3">
      <c r="A31" s="26">
        <v>4</v>
      </c>
      <c r="B31" s="36" t="s">
        <v>132</v>
      </c>
      <c r="C31" s="28" t="s">
        <v>84</v>
      </c>
      <c r="D31" s="38" t="s">
        <v>27</v>
      </c>
      <c r="E31" s="9">
        <v>1</v>
      </c>
      <c r="F31" s="9" t="s">
        <v>77</v>
      </c>
      <c r="G31" s="6">
        <f t="shared" si="0"/>
        <v>5</v>
      </c>
      <c r="H31" s="32" t="s">
        <v>133</v>
      </c>
    </row>
    <row r="32" spans="1:8" x14ac:dyDescent="0.3">
      <c r="A32" s="26">
        <v>5</v>
      </c>
      <c r="B32" s="40" t="s">
        <v>134</v>
      </c>
      <c r="C32" s="28" t="s">
        <v>135</v>
      </c>
      <c r="D32" s="38" t="s">
        <v>27</v>
      </c>
      <c r="E32" s="9">
        <v>2</v>
      </c>
      <c r="F32" s="9" t="s">
        <v>77</v>
      </c>
      <c r="G32" s="6">
        <f t="shared" si="0"/>
        <v>10</v>
      </c>
      <c r="H32" s="30" t="s">
        <v>136</v>
      </c>
    </row>
    <row r="33" spans="1:8" ht="39.6" x14ac:dyDescent="0.3">
      <c r="A33" s="26">
        <v>6</v>
      </c>
      <c r="B33" s="36" t="s">
        <v>137</v>
      </c>
      <c r="C33" s="28" t="s">
        <v>84</v>
      </c>
      <c r="D33" s="38" t="s">
        <v>27</v>
      </c>
      <c r="E33" s="9">
        <v>1</v>
      </c>
      <c r="F33" s="9" t="s">
        <v>77</v>
      </c>
      <c r="G33" s="6">
        <f t="shared" si="0"/>
        <v>5</v>
      </c>
      <c r="H33" s="32" t="s">
        <v>138</v>
      </c>
    </row>
    <row r="34" spans="1:8" ht="26.4" x14ac:dyDescent="0.3">
      <c r="A34" s="26">
        <v>7</v>
      </c>
      <c r="B34" s="36" t="s">
        <v>139</v>
      </c>
      <c r="C34" s="28" t="s">
        <v>84</v>
      </c>
      <c r="D34" s="38" t="s">
        <v>27</v>
      </c>
      <c r="E34" s="9">
        <v>1</v>
      </c>
      <c r="F34" s="9" t="s">
        <v>77</v>
      </c>
      <c r="G34" s="6">
        <f t="shared" si="0"/>
        <v>5</v>
      </c>
      <c r="H34" s="30" t="s">
        <v>140</v>
      </c>
    </row>
    <row r="35" spans="1:8" ht="26.4" x14ac:dyDescent="0.3">
      <c r="A35" s="26">
        <v>8</v>
      </c>
      <c r="B35" s="36" t="s">
        <v>141</v>
      </c>
      <c r="C35" s="28" t="s">
        <v>142</v>
      </c>
      <c r="D35" s="38" t="s">
        <v>27</v>
      </c>
      <c r="E35" s="9">
        <v>1</v>
      </c>
      <c r="F35" s="9" t="s">
        <v>77</v>
      </c>
      <c r="G35" s="6">
        <f t="shared" si="0"/>
        <v>5</v>
      </c>
      <c r="H35" s="30" t="s">
        <v>96</v>
      </c>
    </row>
    <row r="36" spans="1:8" x14ac:dyDescent="0.3">
      <c r="A36" s="26">
        <v>9</v>
      </c>
      <c r="B36" s="36" t="s">
        <v>143</v>
      </c>
      <c r="C36" s="28" t="s">
        <v>144</v>
      </c>
      <c r="D36" s="38" t="s">
        <v>20</v>
      </c>
      <c r="E36" s="9">
        <v>1</v>
      </c>
      <c r="F36" s="9" t="s">
        <v>77</v>
      </c>
      <c r="G36" s="6">
        <f t="shared" si="0"/>
        <v>5</v>
      </c>
      <c r="H36" s="30" t="s">
        <v>145</v>
      </c>
    </row>
    <row r="37" spans="1:8" ht="26.4" x14ac:dyDescent="0.3">
      <c r="A37" s="26">
        <v>10</v>
      </c>
      <c r="B37" s="33" t="s">
        <v>146</v>
      </c>
      <c r="C37" s="28" t="s">
        <v>147</v>
      </c>
      <c r="D37" s="38" t="s">
        <v>14</v>
      </c>
      <c r="E37" s="9">
        <v>1</v>
      </c>
      <c r="F37" s="9" t="s">
        <v>77</v>
      </c>
      <c r="G37" s="6">
        <f t="shared" si="0"/>
        <v>5</v>
      </c>
      <c r="H37" s="30" t="s">
        <v>147</v>
      </c>
    </row>
    <row r="38" spans="1:8" ht="26.4" x14ac:dyDescent="0.3">
      <c r="A38" s="26">
        <v>11</v>
      </c>
      <c r="B38" s="33" t="s">
        <v>148</v>
      </c>
      <c r="C38" s="28" t="s">
        <v>84</v>
      </c>
      <c r="D38" s="38" t="s">
        <v>14</v>
      </c>
      <c r="E38" s="9">
        <v>1</v>
      </c>
      <c r="F38" s="9" t="s">
        <v>77</v>
      </c>
      <c r="G38" s="6">
        <f t="shared" si="0"/>
        <v>5</v>
      </c>
      <c r="H38" s="30" t="s">
        <v>149</v>
      </c>
    </row>
    <row r="39" spans="1:8" ht="26.4" x14ac:dyDescent="0.3">
      <c r="A39" s="26">
        <v>12</v>
      </c>
      <c r="B39" s="33" t="s">
        <v>150</v>
      </c>
      <c r="C39" s="28" t="s">
        <v>151</v>
      </c>
      <c r="D39" s="38" t="s">
        <v>20</v>
      </c>
      <c r="E39" s="9">
        <v>1</v>
      </c>
      <c r="F39" s="9" t="s">
        <v>77</v>
      </c>
      <c r="G39" s="6">
        <f t="shared" si="0"/>
        <v>5</v>
      </c>
      <c r="H39" s="30" t="s">
        <v>152</v>
      </c>
    </row>
    <row r="40" spans="1:8" x14ac:dyDescent="0.3">
      <c r="A40" s="26">
        <v>13</v>
      </c>
      <c r="B40" s="33" t="s">
        <v>153</v>
      </c>
      <c r="C40" s="28" t="s">
        <v>154</v>
      </c>
      <c r="D40" s="38" t="s">
        <v>20</v>
      </c>
      <c r="E40" s="9">
        <v>1</v>
      </c>
      <c r="F40" s="9" t="s">
        <v>77</v>
      </c>
      <c r="G40" s="6">
        <f t="shared" si="0"/>
        <v>5</v>
      </c>
      <c r="H40" s="30" t="s">
        <v>155</v>
      </c>
    </row>
    <row r="41" spans="1:8" x14ac:dyDescent="0.3">
      <c r="A41" s="26">
        <v>14</v>
      </c>
      <c r="B41" s="33" t="s">
        <v>156</v>
      </c>
      <c r="C41" s="28" t="s">
        <v>157</v>
      </c>
      <c r="D41" s="38" t="s">
        <v>20</v>
      </c>
      <c r="E41" s="9">
        <v>1</v>
      </c>
      <c r="F41" s="9" t="s">
        <v>77</v>
      </c>
      <c r="G41" s="6">
        <f t="shared" si="0"/>
        <v>5</v>
      </c>
      <c r="H41" s="30" t="s">
        <v>158</v>
      </c>
    </row>
    <row r="42" spans="1:8" x14ac:dyDescent="0.3">
      <c r="A42" s="26">
        <v>15</v>
      </c>
      <c r="B42" s="33" t="s">
        <v>153</v>
      </c>
      <c r="C42" s="28" t="s">
        <v>159</v>
      </c>
      <c r="D42" s="38" t="s">
        <v>20</v>
      </c>
      <c r="E42" s="9">
        <v>1</v>
      </c>
      <c r="F42" s="9" t="s">
        <v>77</v>
      </c>
      <c r="G42" s="6">
        <f t="shared" si="0"/>
        <v>5</v>
      </c>
      <c r="H42" s="30" t="s">
        <v>160</v>
      </c>
    </row>
    <row r="43" spans="1:8" ht="26.4" x14ac:dyDescent="0.3">
      <c r="A43" s="26">
        <v>16</v>
      </c>
      <c r="B43" s="33" t="s">
        <v>161</v>
      </c>
      <c r="C43" s="28" t="s">
        <v>162</v>
      </c>
      <c r="D43" s="38" t="s">
        <v>20</v>
      </c>
      <c r="E43" s="9">
        <v>1</v>
      </c>
      <c r="F43" s="9" t="s">
        <v>77</v>
      </c>
      <c r="G43" s="6">
        <f t="shared" si="0"/>
        <v>5</v>
      </c>
      <c r="H43" s="30" t="s">
        <v>163</v>
      </c>
    </row>
    <row r="44" spans="1:8" x14ac:dyDescent="0.3">
      <c r="A44" s="26">
        <v>17</v>
      </c>
      <c r="B44" s="41" t="s">
        <v>164</v>
      </c>
      <c r="C44" s="28" t="s">
        <v>165</v>
      </c>
      <c r="D44" s="38" t="s">
        <v>16</v>
      </c>
      <c r="E44" s="9">
        <v>2</v>
      </c>
      <c r="F44" s="9" t="s">
        <v>166</v>
      </c>
      <c r="G44" s="6">
        <f t="shared" si="0"/>
        <v>10</v>
      </c>
      <c r="H44" s="42" t="s">
        <v>165</v>
      </c>
    </row>
    <row r="45" spans="1:8" ht="26.4" x14ac:dyDescent="0.3">
      <c r="A45" s="26">
        <v>18</v>
      </c>
      <c r="B45" s="33" t="s">
        <v>167</v>
      </c>
      <c r="C45" s="28" t="s">
        <v>168</v>
      </c>
      <c r="D45" s="38" t="s">
        <v>20</v>
      </c>
      <c r="E45" s="8">
        <v>1</v>
      </c>
      <c r="F45" s="8" t="s">
        <v>77</v>
      </c>
      <c r="G45" s="6">
        <f t="shared" si="0"/>
        <v>5</v>
      </c>
      <c r="H45" s="17" t="s">
        <v>169</v>
      </c>
    </row>
    <row r="46" spans="1:8" x14ac:dyDescent="0.3">
      <c r="A46" s="26">
        <v>19</v>
      </c>
      <c r="B46" s="41" t="s">
        <v>164</v>
      </c>
      <c r="C46" s="28" t="s">
        <v>170</v>
      </c>
      <c r="D46" s="38" t="s">
        <v>16</v>
      </c>
      <c r="E46" s="38">
        <v>5</v>
      </c>
      <c r="F46" s="38" t="s">
        <v>166</v>
      </c>
      <c r="G46" s="6">
        <f t="shared" si="0"/>
        <v>25</v>
      </c>
      <c r="H46" s="17" t="s">
        <v>170</v>
      </c>
    </row>
    <row r="47" spans="1:8" x14ac:dyDescent="0.3">
      <c r="A47" s="26">
        <v>20</v>
      </c>
      <c r="B47" s="33" t="s">
        <v>171</v>
      </c>
      <c r="C47" s="44" t="s">
        <v>172</v>
      </c>
      <c r="D47" s="38" t="s">
        <v>20</v>
      </c>
      <c r="E47" s="38">
        <v>1</v>
      </c>
      <c r="F47" s="38" t="s">
        <v>77</v>
      </c>
      <c r="G47" s="6">
        <f t="shared" si="0"/>
        <v>5</v>
      </c>
      <c r="H47" s="17" t="s">
        <v>173</v>
      </c>
    </row>
    <row r="48" spans="1:8" x14ac:dyDescent="0.3">
      <c r="A48" s="26">
        <v>21</v>
      </c>
      <c r="B48" s="41" t="s">
        <v>164</v>
      </c>
      <c r="C48" s="44" t="s">
        <v>174</v>
      </c>
      <c r="D48" s="38" t="s">
        <v>16</v>
      </c>
      <c r="E48" s="38">
        <v>5</v>
      </c>
      <c r="F48" s="8" t="s">
        <v>166</v>
      </c>
      <c r="G48" s="6">
        <f t="shared" si="0"/>
        <v>25</v>
      </c>
      <c r="H48" s="17" t="s">
        <v>174</v>
      </c>
    </row>
    <row r="49" spans="1:8" ht="26.4" x14ac:dyDescent="0.3">
      <c r="A49" s="26">
        <v>22</v>
      </c>
      <c r="B49" s="33" t="s">
        <v>175</v>
      </c>
      <c r="C49" s="44" t="s">
        <v>176</v>
      </c>
      <c r="D49" s="38" t="s">
        <v>20</v>
      </c>
      <c r="E49" s="38">
        <v>1</v>
      </c>
      <c r="F49" s="38" t="s">
        <v>77</v>
      </c>
      <c r="G49" s="6">
        <f t="shared" si="0"/>
        <v>5</v>
      </c>
      <c r="H49" s="17" t="s">
        <v>177</v>
      </c>
    </row>
    <row r="50" spans="1:8" x14ac:dyDescent="0.3">
      <c r="A50" s="26">
        <v>23</v>
      </c>
      <c r="B50" s="33" t="s">
        <v>178</v>
      </c>
      <c r="C50" s="44" t="s">
        <v>179</v>
      </c>
      <c r="D50" s="38" t="s">
        <v>20</v>
      </c>
      <c r="E50" s="38">
        <v>1</v>
      </c>
      <c r="F50" s="38" t="s">
        <v>77</v>
      </c>
      <c r="G50" s="6">
        <f t="shared" si="0"/>
        <v>5</v>
      </c>
      <c r="H50" s="17" t="s">
        <v>180</v>
      </c>
    </row>
    <row r="51" spans="1:8" x14ac:dyDescent="0.3">
      <c r="A51" s="26">
        <v>24</v>
      </c>
      <c r="B51" s="41" t="s">
        <v>164</v>
      </c>
      <c r="C51" s="44" t="s">
        <v>181</v>
      </c>
      <c r="D51" s="38" t="s">
        <v>16</v>
      </c>
      <c r="E51" s="38">
        <v>3</v>
      </c>
      <c r="F51" s="8" t="s">
        <v>166</v>
      </c>
      <c r="G51" s="6">
        <f t="shared" si="0"/>
        <v>15</v>
      </c>
      <c r="H51" s="17" t="s">
        <v>181</v>
      </c>
    </row>
    <row r="52" spans="1:8" ht="52.8" x14ac:dyDescent="0.3">
      <c r="A52" s="26">
        <v>25</v>
      </c>
      <c r="B52" s="41" t="s">
        <v>18</v>
      </c>
      <c r="C52" s="44" t="s">
        <v>182</v>
      </c>
      <c r="D52" s="38" t="s">
        <v>17</v>
      </c>
      <c r="E52" s="38">
        <v>1</v>
      </c>
      <c r="F52" s="38" t="s">
        <v>77</v>
      </c>
      <c r="G52" s="6">
        <f t="shared" si="0"/>
        <v>5</v>
      </c>
      <c r="H52" s="17" t="s">
        <v>183</v>
      </c>
    </row>
    <row r="53" spans="1:8" ht="26.4" x14ac:dyDescent="0.3">
      <c r="A53" s="26">
        <v>26</v>
      </c>
      <c r="B53" s="41" t="s">
        <v>35</v>
      </c>
      <c r="C53" s="44" t="s">
        <v>84</v>
      </c>
      <c r="D53" s="38" t="s">
        <v>17</v>
      </c>
      <c r="E53" s="38">
        <v>1</v>
      </c>
      <c r="F53" s="38" t="s">
        <v>77</v>
      </c>
      <c r="G53" s="6">
        <v>5</v>
      </c>
      <c r="H53" s="11" t="s">
        <v>85</v>
      </c>
    </row>
    <row r="54" spans="1:8" ht="26.4" x14ac:dyDescent="0.3">
      <c r="A54" s="26">
        <v>27</v>
      </c>
      <c r="B54" s="41" t="s">
        <v>184</v>
      </c>
      <c r="C54" s="44" t="s">
        <v>84</v>
      </c>
      <c r="D54" s="38" t="s">
        <v>17</v>
      </c>
      <c r="E54" s="38">
        <v>1</v>
      </c>
      <c r="F54" s="38" t="s">
        <v>77</v>
      </c>
      <c r="G54" s="6">
        <f t="shared" si="0"/>
        <v>5</v>
      </c>
      <c r="H54" s="11" t="s">
        <v>185</v>
      </c>
    </row>
    <row r="55" spans="1:8" x14ac:dyDescent="0.3">
      <c r="A55" s="26">
        <v>28</v>
      </c>
      <c r="B55" s="33" t="s">
        <v>186</v>
      </c>
      <c r="C55" s="33" t="s">
        <v>76</v>
      </c>
      <c r="D55" s="38" t="s">
        <v>14</v>
      </c>
      <c r="E55" s="38">
        <v>1</v>
      </c>
      <c r="F55" s="38" t="s">
        <v>77</v>
      </c>
      <c r="G55" s="6">
        <f t="shared" si="0"/>
        <v>5</v>
      </c>
      <c r="H55" s="45" t="s">
        <v>76</v>
      </c>
    </row>
    <row r="56" spans="1:8" ht="26.4" x14ac:dyDescent="0.3">
      <c r="A56" s="26">
        <v>29</v>
      </c>
      <c r="B56" s="33" t="s">
        <v>78</v>
      </c>
      <c r="C56" s="33" t="s">
        <v>79</v>
      </c>
      <c r="D56" s="38" t="s">
        <v>14</v>
      </c>
      <c r="E56" s="38">
        <v>1</v>
      </c>
      <c r="F56" s="38" t="s">
        <v>77</v>
      </c>
      <c r="G56" s="6">
        <f t="shared" si="0"/>
        <v>5</v>
      </c>
      <c r="H56" s="32" t="s">
        <v>80</v>
      </c>
    </row>
    <row r="57" spans="1:8" ht="21" x14ac:dyDescent="0.3">
      <c r="A57" s="110" t="s">
        <v>13</v>
      </c>
      <c r="B57" s="111"/>
      <c r="C57" s="111"/>
      <c r="D57" s="111"/>
      <c r="E57" s="111"/>
      <c r="F57" s="111"/>
      <c r="G57" s="111"/>
      <c r="H57" s="111"/>
    </row>
    <row r="58" spans="1:8" ht="55.2" x14ac:dyDescent="0.3">
      <c r="A58" s="6" t="s">
        <v>12</v>
      </c>
      <c r="B58" s="6" t="s">
        <v>11</v>
      </c>
      <c r="C58" s="6" t="s">
        <v>10</v>
      </c>
      <c r="D58" s="6" t="s">
        <v>9</v>
      </c>
      <c r="E58" s="6" t="s">
        <v>8</v>
      </c>
      <c r="F58" s="6" t="s">
        <v>7</v>
      </c>
      <c r="G58" s="6" t="s">
        <v>6</v>
      </c>
      <c r="H58" s="6" t="s">
        <v>23</v>
      </c>
    </row>
    <row r="59" spans="1:8" ht="26.4" x14ac:dyDescent="0.3">
      <c r="A59" s="26">
        <v>1</v>
      </c>
      <c r="B59" s="27" t="s">
        <v>5</v>
      </c>
      <c r="C59" s="33" t="s">
        <v>79</v>
      </c>
      <c r="D59" s="29" t="s">
        <v>2</v>
      </c>
      <c r="E59" s="29">
        <v>1</v>
      </c>
      <c r="F59" s="29" t="s">
        <v>0</v>
      </c>
      <c r="G59" s="29">
        <f>E59</f>
        <v>1</v>
      </c>
      <c r="H59" s="32" t="s">
        <v>103</v>
      </c>
    </row>
    <row r="60" spans="1:8" ht="26.4" x14ac:dyDescent="0.3">
      <c r="A60" s="26">
        <v>2</v>
      </c>
      <c r="B60" s="27" t="s">
        <v>4</v>
      </c>
      <c r="C60" s="33" t="s">
        <v>104</v>
      </c>
      <c r="D60" s="29" t="s">
        <v>2</v>
      </c>
      <c r="E60" s="29">
        <v>1</v>
      </c>
      <c r="F60" s="29" t="s">
        <v>0</v>
      </c>
      <c r="G60" s="29">
        <f>E60</f>
        <v>1</v>
      </c>
      <c r="H60" s="32" t="s">
        <v>105</v>
      </c>
    </row>
    <row r="61" spans="1:8" x14ac:dyDescent="0.3">
      <c r="A61" s="26">
        <v>1</v>
      </c>
      <c r="B61" s="36" t="s">
        <v>143</v>
      </c>
      <c r="C61" s="28" t="s">
        <v>144</v>
      </c>
      <c r="D61" s="46" t="s">
        <v>20</v>
      </c>
      <c r="E61" s="9">
        <v>1</v>
      </c>
      <c r="F61" s="9" t="s">
        <v>77</v>
      </c>
      <c r="G61" s="6">
        <v>1</v>
      </c>
      <c r="H61" s="47" t="s">
        <v>145</v>
      </c>
    </row>
    <row r="62" spans="1:8" ht="21" x14ac:dyDescent="0.3">
      <c r="A62" s="122" t="s">
        <v>195</v>
      </c>
      <c r="B62" s="123"/>
      <c r="C62" s="123"/>
      <c r="D62" s="123"/>
      <c r="E62" s="123"/>
      <c r="F62" s="123"/>
      <c r="G62" s="123"/>
      <c r="H62" s="124"/>
    </row>
    <row r="63" spans="1:8" ht="21.6" thickBot="1" x14ac:dyDescent="0.35">
      <c r="A63" s="120" t="s">
        <v>188</v>
      </c>
      <c r="B63" s="121"/>
      <c r="C63" s="121"/>
      <c r="D63" s="121"/>
      <c r="E63" s="121"/>
      <c r="F63" s="121"/>
      <c r="G63" s="121"/>
      <c r="H63" s="121"/>
    </row>
    <row r="64" spans="1:8" x14ac:dyDescent="0.3">
      <c r="A64" s="112" t="s">
        <v>19</v>
      </c>
      <c r="B64" s="113"/>
      <c r="C64" s="113"/>
      <c r="D64" s="113"/>
      <c r="E64" s="113"/>
      <c r="F64" s="113"/>
      <c r="G64" s="113"/>
      <c r="H64" s="114"/>
    </row>
    <row r="65" spans="1:8" x14ac:dyDescent="0.3">
      <c r="A65" s="100" t="s">
        <v>192</v>
      </c>
      <c r="B65" s="101"/>
      <c r="C65" s="101"/>
      <c r="D65" s="101"/>
      <c r="E65" s="101"/>
      <c r="F65" s="101"/>
      <c r="G65" s="101"/>
      <c r="H65" s="102"/>
    </row>
    <row r="66" spans="1:8" x14ac:dyDescent="0.3">
      <c r="A66" s="100" t="s">
        <v>116</v>
      </c>
      <c r="B66" s="101"/>
      <c r="C66" s="101"/>
      <c r="D66" s="101"/>
      <c r="E66" s="101"/>
      <c r="F66" s="101"/>
      <c r="G66" s="101"/>
      <c r="H66" s="102"/>
    </row>
    <row r="67" spans="1:8" x14ac:dyDescent="0.3">
      <c r="A67" s="100" t="s">
        <v>74</v>
      </c>
      <c r="B67" s="101"/>
      <c r="C67" s="101"/>
      <c r="D67" s="101"/>
      <c r="E67" s="101"/>
      <c r="F67" s="101"/>
      <c r="G67" s="101"/>
      <c r="H67" s="102"/>
    </row>
    <row r="68" spans="1:8" x14ac:dyDescent="0.3">
      <c r="A68" s="100" t="s">
        <v>193</v>
      </c>
      <c r="B68" s="101"/>
      <c r="C68" s="101"/>
      <c r="D68" s="101"/>
      <c r="E68" s="101"/>
      <c r="F68" s="101"/>
      <c r="G68" s="101"/>
      <c r="H68" s="102"/>
    </row>
    <row r="69" spans="1:8" x14ac:dyDescent="0.3">
      <c r="A69" s="100" t="s">
        <v>111</v>
      </c>
      <c r="B69" s="101"/>
      <c r="C69" s="101"/>
      <c r="D69" s="101"/>
      <c r="E69" s="101"/>
      <c r="F69" s="101"/>
      <c r="G69" s="101"/>
      <c r="H69" s="102"/>
    </row>
    <row r="70" spans="1:8" x14ac:dyDescent="0.3">
      <c r="A70" s="100" t="s">
        <v>194</v>
      </c>
      <c r="B70" s="101"/>
      <c r="C70" s="101"/>
      <c r="D70" s="101"/>
      <c r="E70" s="101"/>
      <c r="F70" s="101"/>
      <c r="G70" s="101"/>
      <c r="H70" s="102"/>
    </row>
    <row r="71" spans="1:8" x14ac:dyDescent="0.3">
      <c r="A71" s="100" t="s">
        <v>33</v>
      </c>
      <c r="B71" s="101"/>
      <c r="C71" s="101"/>
      <c r="D71" s="101"/>
      <c r="E71" s="101"/>
      <c r="F71" s="101"/>
      <c r="G71" s="101"/>
      <c r="H71" s="102"/>
    </row>
    <row r="72" spans="1:8" ht="15" thickBot="1" x14ac:dyDescent="0.35">
      <c r="A72" s="97" t="s">
        <v>34</v>
      </c>
      <c r="B72" s="98"/>
      <c r="C72" s="98"/>
      <c r="D72" s="98"/>
      <c r="E72" s="98"/>
      <c r="F72" s="98"/>
      <c r="G72" s="98"/>
      <c r="H72" s="99"/>
    </row>
    <row r="73" spans="1:8" ht="55.2" x14ac:dyDescent="0.3">
      <c r="A73" s="9" t="s">
        <v>12</v>
      </c>
      <c r="B73" s="8" t="s">
        <v>11</v>
      </c>
      <c r="C73" s="8" t="s">
        <v>10</v>
      </c>
      <c r="D73" s="9" t="s">
        <v>9</v>
      </c>
      <c r="E73" s="9" t="s">
        <v>8</v>
      </c>
      <c r="F73" s="9" t="s">
        <v>7</v>
      </c>
      <c r="G73" s="9" t="s">
        <v>6</v>
      </c>
      <c r="H73" s="9" t="s">
        <v>23</v>
      </c>
    </row>
    <row r="74" spans="1:8" ht="21" x14ac:dyDescent="0.3">
      <c r="A74" s="110" t="s">
        <v>187</v>
      </c>
      <c r="B74" s="111"/>
      <c r="C74" s="111"/>
      <c r="D74" s="111"/>
      <c r="E74" s="111"/>
      <c r="F74" s="111"/>
      <c r="G74" s="111"/>
      <c r="H74" s="111"/>
    </row>
    <row r="75" spans="1:8" x14ac:dyDescent="0.3">
      <c r="A75" s="26">
        <v>1</v>
      </c>
      <c r="B75" s="27" t="s">
        <v>15</v>
      </c>
      <c r="C75" s="33" t="s">
        <v>76</v>
      </c>
      <c r="D75" s="27" t="s">
        <v>14</v>
      </c>
      <c r="E75" s="29">
        <v>1</v>
      </c>
      <c r="F75" s="29" t="s">
        <v>0</v>
      </c>
      <c r="G75" s="29">
        <v>2</v>
      </c>
      <c r="H75" s="30" t="s">
        <v>76</v>
      </c>
    </row>
    <row r="76" spans="1:8" ht="26.4" x14ac:dyDescent="0.3">
      <c r="A76" s="145">
        <v>2</v>
      </c>
      <c r="B76" s="146" t="s">
        <v>78</v>
      </c>
      <c r="C76" s="147" t="s">
        <v>79</v>
      </c>
      <c r="D76" s="146" t="s">
        <v>14</v>
      </c>
      <c r="E76" s="148">
        <v>1</v>
      </c>
      <c r="F76" s="148" t="s">
        <v>77</v>
      </c>
      <c r="G76" s="148">
        <v>1</v>
      </c>
      <c r="H76" s="149" t="s">
        <v>80</v>
      </c>
    </row>
    <row r="77" spans="1:8" ht="52.8" x14ac:dyDescent="0.3">
      <c r="A77" s="150">
        <v>3</v>
      </c>
      <c r="B77" s="68" t="s">
        <v>18</v>
      </c>
      <c r="C77" s="49" t="s">
        <v>182</v>
      </c>
      <c r="D77" s="38" t="s">
        <v>17</v>
      </c>
      <c r="E77" s="38">
        <v>1</v>
      </c>
      <c r="F77" s="38" t="s">
        <v>77</v>
      </c>
      <c r="G77" s="38">
        <v>1</v>
      </c>
      <c r="H77" s="17" t="s">
        <v>183</v>
      </c>
    </row>
    <row r="78" spans="1:8" ht="26.4" x14ac:dyDescent="0.3">
      <c r="A78" s="150">
        <v>4</v>
      </c>
      <c r="B78" s="68" t="s">
        <v>35</v>
      </c>
      <c r="C78" s="49" t="s">
        <v>84</v>
      </c>
      <c r="D78" s="38" t="s">
        <v>17</v>
      </c>
      <c r="E78" s="38">
        <v>1</v>
      </c>
      <c r="F78" s="38" t="s">
        <v>77</v>
      </c>
      <c r="G78" s="38">
        <v>1</v>
      </c>
      <c r="H78" s="11" t="s">
        <v>85</v>
      </c>
    </row>
    <row r="79" spans="1:8" ht="26.4" x14ac:dyDescent="0.3">
      <c r="A79" s="150">
        <v>5</v>
      </c>
      <c r="B79" s="68" t="s">
        <v>184</v>
      </c>
      <c r="C79" s="49" t="s">
        <v>84</v>
      </c>
      <c r="D79" s="38" t="s">
        <v>17</v>
      </c>
      <c r="E79" s="38">
        <v>1</v>
      </c>
      <c r="F79" s="38" t="s">
        <v>77</v>
      </c>
      <c r="G79" s="38">
        <v>1</v>
      </c>
      <c r="H79" s="11" t="s">
        <v>185</v>
      </c>
    </row>
    <row r="80" spans="1:8" x14ac:dyDescent="0.3">
      <c r="A80" s="150">
        <v>6</v>
      </c>
      <c r="B80" s="27" t="s">
        <v>445</v>
      </c>
      <c r="C80" s="29" t="s">
        <v>577</v>
      </c>
      <c r="D80" s="27" t="s">
        <v>20</v>
      </c>
      <c r="E80" s="29">
        <v>1</v>
      </c>
      <c r="F80" s="29" t="s">
        <v>77</v>
      </c>
      <c r="G80" s="29">
        <v>1</v>
      </c>
      <c r="H80" s="47" t="s">
        <v>577</v>
      </c>
    </row>
    <row r="81" spans="1:8" ht="26.4" x14ac:dyDescent="0.3">
      <c r="A81" s="150">
        <v>7</v>
      </c>
      <c r="B81" s="33" t="s">
        <v>578</v>
      </c>
      <c r="C81" s="28" t="s">
        <v>79</v>
      </c>
      <c r="D81" s="29" t="s">
        <v>17</v>
      </c>
      <c r="E81" s="29">
        <v>1</v>
      </c>
      <c r="F81" s="29" t="s">
        <v>77</v>
      </c>
      <c r="G81" s="29">
        <v>1</v>
      </c>
      <c r="H81" s="30" t="s">
        <v>89</v>
      </c>
    </row>
  </sheetData>
  <mergeCells count="52"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62:H62"/>
    <mergeCell ref="A57:H57"/>
    <mergeCell ref="C15:H15"/>
    <mergeCell ref="A14:B14"/>
    <mergeCell ref="C14:H14"/>
    <mergeCell ref="A19:H19"/>
    <mergeCell ref="A24:H24"/>
    <mergeCell ref="A25:H25"/>
    <mergeCell ref="A16:H16"/>
    <mergeCell ref="A23:H23"/>
    <mergeCell ref="A18:H18"/>
    <mergeCell ref="A22:H22"/>
    <mergeCell ref="A26:H26"/>
    <mergeCell ref="A11:B11"/>
    <mergeCell ref="C11:D11"/>
    <mergeCell ref="E11:F11"/>
    <mergeCell ref="G11:H11"/>
    <mergeCell ref="A12:B12"/>
    <mergeCell ref="C12:H12"/>
    <mergeCell ref="A63:H63"/>
    <mergeCell ref="A64:H64"/>
    <mergeCell ref="A65:H65"/>
    <mergeCell ref="A66:H66"/>
    <mergeCell ref="A67:H67"/>
    <mergeCell ref="A74:H74"/>
    <mergeCell ref="A68:H68"/>
    <mergeCell ref="A69:H69"/>
    <mergeCell ref="A70:H70"/>
    <mergeCell ref="A71:H71"/>
    <mergeCell ref="A72:H7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2"/>
  <sheetViews>
    <sheetView topLeftCell="A133" zoomScaleNormal="160" workbookViewId="0">
      <selection activeCell="C140" sqref="C140"/>
    </sheetView>
  </sheetViews>
  <sheetFormatPr defaultColWidth="14.44140625" defaultRowHeight="14.4" x14ac:dyDescent="0.3"/>
  <cols>
    <col min="1" max="1" width="5.109375" style="14" customWidth="1"/>
    <col min="2" max="2" width="52" style="14" customWidth="1"/>
    <col min="3" max="3" width="27.44140625" style="14" customWidth="1"/>
    <col min="4" max="4" width="22" style="14" customWidth="1"/>
    <col min="5" max="5" width="15.44140625" style="14" customWidth="1"/>
    <col min="6" max="6" width="23.44140625" style="14" bestFit="1" customWidth="1"/>
    <col min="7" max="7" width="14.44140625" style="14" customWidth="1"/>
    <col min="8" max="8" width="25" style="14" bestFit="1" customWidth="1"/>
    <col min="9" max="11" width="8.6640625" style="1" customWidth="1"/>
    <col min="12" max="16384" width="14.44140625" style="1"/>
  </cols>
  <sheetData>
    <row r="1" spans="1:8" x14ac:dyDescent="0.3">
      <c r="A1" s="127" t="s">
        <v>22</v>
      </c>
      <c r="B1" s="128"/>
      <c r="C1" s="128"/>
      <c r="D1" s="128"/>
      <c r="E1" s="128"/>
      <c r="F1" s="128"/>
      <c r="G1" s="128"/>
      <c r="H1" s="128"/>
    </row>
    <row r="2" spans="1:8" s="13" customFormat="1" ht="21" x14ac:dyDescent="0.4">
      <c r="A2" s="107" t="s">
        <v>60</v>
      </c>
      <c r="B2" s="107"/>
      <c r="C2" s="107"/>
      <c r="D2" s="107"/>
      <c r="E2" s="107"/>
      <c r="F2" s="107"/>
      <c r="G2" s="107"/>
      <c r="H2" s="107"/>
    </row>
    <row r="3" spans="1:8" s="13" customFormat="1" ht="21" x14ac:dyDescent="0.3">
      <c r="A3" s="108" t="str">
        <f>'Информация о Чемпионате'!B4</f>
        <v>Региональный чемпионат</v>
      </c>
      <c r="B3" s="108"/>
      <c r="C3" s="108"/>
      <c r="D3" s="108"/>
      <c r="E3" s="108"/>
      <c r="F3" s="108"/>
      <c r="G3" s="108"/>
      <c r="H3" s="108"/>
    </row>
    <row r="4" spans="1:8" s="13" customFormat="1" ht="21" x14ac:dyDescent="0.4">
      <c r="A4" s="107" t="s">
        <v>61</v>
      </c>
      <c r="B4" s="107"/>
      <c r="C4" s="107"/>
      <c r="D4" s="107"/>
      <c r="E4" s="107"/>
      <c r="F4" s="107"/>
      <c r="G4" s="107"/>
      <c r="H4" s="107"/>
    </row>
    <row r="5" spans="1:8" ht="20.399999999999999" x14ac:dyDescent="0.3">
      <c r="A5" s="106" t="str">
        <f>'Информация о Чемпионате'!B3</f>
        <v>Электромонтаж</v>
      </c>
      <c r="B5" s="106"/>
      <c r="C5" s="106"/>
      <c r="D5" s="106"/>
      <c r="E5" s="106"/>
      <c r="F5" s="106"/>
      <c r="G5" s="106"/>
      <c r="H5" s="106"/>
    </row>
    <row r="6" spans="1:8" x14ac:dyDescent="0.3">
      <c r="A6" s="103" t="s">
        <v>24</v>
      </c>
      <c r="B6" s="105"/>
      <c r="C6" s="105"/>
      <c r="D6" s="105"/>
      <c r="E6" s="105"/>
      <c r="F6" s="105"/>
      <c r="G6" s="105"/>
      <c r="H6" s="105"/>
    </row>
    <row r="7" spans="1:8" ht="15.6" x14ac:dyDescent="0.3">
      <c r="A7" s="103" t="s">
        <v>58</v>
      </c>
      <c r="B7" s="103"/>
      <c r="C7" s="109" t="str">
        <f>'Информация о Чемпионате'!B5</f>
        <v>Пензенская область</v>
      </c>
      <c r="D7" s="109"/>
      <c r="E7" s="109"/>
      <c r="F7" s="109"/>
      <c r="G7" s="109"/>
      <c r="H7" s="109"/>
    </row>
    <row r="8" spans="1:8" ht="15.6" x14ac:dyDescent="0.3">
      <c r="A8" s="103" t="s">
        <v>59</v>
      </c>
      <c r="B8" s="103"/>
      <c r="C8" s="103"/>
      <c r="D8" s="109" t="str">
        <f>'Информация о Чемпионате'!B6</f>
        <v>ГАПОУ ПО "Пензенский колледж информационных и промышленных технологий (ИТ-колледж)"</v>
      </c>
      <c r="E8" s="109"/>
      <c r="F8" s="109"/>
      <c r="G8" s="109"/>
      <c r="H8" s="109"/>
    </row>
    <row r="9" spans="1:8" ht="15.6" x14ac:dyDescent="0.3">
      <c r="A9" s="103" t="s">
        <v>53</v>
      </c>
      <c r="B9" s="103"/>
      <c r="C9" s="103" t="str">
        <f>'Информация о Чемпионате'!B7</f>
        <v>г.Пенза, ул.Пушкина, 137</v>
      </c>
      <c r="D9" s="103"/>
      <c r="E9" s="103"/>
      <c r="F9" s="103"/>
      <c r="G9" s="103"/>
      <c r="H9" s="103"/>
    </row>
    <row r="10" spans="1:8" ht="15.6" x14ac:dyDescent="0.3">
      <c r="A10" s="103" t="s">
        <v>57</v>
      </c>
      <c r="B10" s="103"/>
      <c r="C10" s="103" t="str">
        <f>'Информация о Чемпионате'!B9</f>
        <v>Елескина Татьяна Юрьевна</v>
      </c>
      <c r="D10" s="103"/>
      <c r="E10" s="103" t="str">
        <f>'Информация о Чемпионате'!B10</f>
        <v>ekeskina-t@mail.ru</v>
      </c>
      <c r="F10" s="103"/>
      <c r="G10" s="103">
        <f>'Информация о Чемпионате'!B11</f>
        <v>89374412994</v>
      </c>
      <c r="H10" s="103"/>
    </row>
    <row r="11" spans="1:8" ht="15.6" x14ac:dyDescent="0.3">
      <c r="A11" s="103" t="s">
        <v>56</v>
      </c>
      <c r="B11" s="103"/>
      <c r="C11" s="103" t="str">
        <f>'Информация о Чемпионате'!B12</f>
        <v>Сизов Александр Игоревич</v>
      </c>
      <c r="D11" s="103"/>
      <c r="E11" s="103" t="str">
        <f>'Информация о Чемпионате'!B13</f>
        <v>deadulka@mail.ru</v>
      </c>
      <c r="F11" s="103"/>
      <c r="G11" s="103">
        <f>'Информация о Чемпионате'!B14</f>
        <v>89270922608</v>
      </c>
      <c r="H11" s="103"/>
    </row>
    <row r="12" spans="1:8" ht="15.6" x14ac:dyDescent="0.3">
      <c r="A12" s="103" t="s">
        <v>55</v>
      </c>
      <c r="B12" s="103"/>
      <c r="C12" s="103">
        <f>'Информация о Чемпионате'!B17</f>
        <v>8</v>
      </c>
      <c r="D12" s="103"/>
      <c r="E12" s="103"/>
      <c r="F12" s="103"/>
      <c r="G12" s="103"/>
      <c r="H12" s="103"/>
    </row>
    <row r="13" spans="1:8" ht="15.6" x14ac:dyDescent="0.3">
      <c r="A13" s="103" t="s">
        <v>39</v>
      </c>
      <c r="B13" s="103"/>
      <c r="C13" s="103">
        <f>'Информация о Чемпионате'!B15</f>
        <v>5</v>
      </c>
      <c r="D13" s="103"/>
      <c r="E13" s="103"/>
      <c r="F13" s="103"/>
      <c r="G13" s="103"/>
      <c r="H13" s="103"/>
    </row>
    <row r="14" spans="1:8" ht="15.6" x14ac:dyDescent="0.3">
      <c r="A14" s="103" t="s">
        <v>40</v>
      </c>
      <c r="B14" s="103"/>
      <c r="C14" s="103">
        <f>'Информация о Чемпионате'!B16</f>
        <v>5</v>
      </c>
      <c r="D14" s="103"/>
      <c r="E14" s="103"/>
      <c r="F14" s="103"/>
      <c r="G14" s="103"/>
      <c r="H14" s="103"/>
    </row>
    <row r="15" spans="1:8" ht="15.6" x14ac:dyDescent="0.3">
      <c r="A15" s="103" t="s">
        <v>54</v>
      </c>
      <c r="B15" s="103"/>
      <c r="C15" s="103" t="str">
        <f>'Информация о Чемпионате'!B8</f>
        <v>19.03.2024-23.03.2024</v>
      </c>
      <c r="D15" s="103"/>
      <c r="E15" s="103"/>
      <c r="F15" s="103"/>
      <c r="G15" s="103"/>
      <c r="H15" s="103"/>
    </row>
    <row r="16" spans="1:8" ht="21" x14ac:dyDescent="0.4">
      <c r="A16" s="125" t="s">
        <v>196</v>
      </c>
      <c r="B16" s="126"/>
      <c r="C16" s="126"/>
      <c r="D16" s="126"/>
      <c r="E16" s="126"/>
      <c r="F16" s="126"/>
      <c r="G16" s="126"/>
      <c r="H16" s="126"/>
    </row>
    <row r="17" spans="1:8" ht="21" x14ac:dyDescent="0.3">
      <c r="A17" s="110" t="s">
        <v>28</v>
      </c>
      <c r="B17" s="131"/>
      <c r="C17" s="131"/>
      <c r="D17" s="131"/>
      <c r="E17" s="131"/>
      <c r="F17" s="131"/>
      <c r="G17" s="131"/>
      <c r="H17" s="131"/>
    </row>
    <row r="18" spans="1:8" ht="55.2" x14ac:dyDescent="0.3">
      <c r="A18" s="6" t="s">
        <v>12</v>
      </c>
      <c r="B18" s="43" t="s">
        <v>11</v>
      </c>
      <c r="C18" s="46" t="s">
        <v>10</v>
      </c>
      <c r="D18" s="48" t="s">
        <v>9</v>
      </c>
      <c r="E18" s="6" t="s">
        <v>197</v>
      </c>
      <c r="F18" s="6" t="s">
        <v>7</v>
      </c>
      <c r="G18" s="6" t="s">
        <v>198</v>
      </c>
      <c r="H18" s="6" t="s">
        <v>23</v>
      </c>
    </row>
    <row r="19" spans="1:8" ht="18" customHeight="1" x14ac:dyDescent="0.3">
      <c r="A19" s="135" t="s">
        <v>199</v>
      </c>
      <c r="B19" s="136"/>
      <c r="C19" s="136"/>
      <c r="D19" s="133"/>
      <c r="E19" s="136"/>
      <c r="F19" s="133"/>
      <c r="G19" s="133"/>
      <c r="H19" s="134"/>
    </row>
    <row r="20" spans="1:8" ht="92.4" x14ac:dyDescent="0.3">
      <c r="A20" s="49">
        <v>1</v>
      </c>
      <c r="B20" s="50" t="s">
        <v>200</v>
      </c>
      <c r="C20" s="51" t="s">
        <v>201</v>
      </c>
      <c r="D20" s="52" t="s">
        <v>16</v>
      </c>
      <c r="E20" s="53">
        <v>12</v>
      </c>
      <c r="F20" s="53" t="s">
        <v>166</v>
      </c>
      <c r="G20" s="28">
        <f>E20*5</f>
        <v>60</v>
      </c>
      <c r="H20" s="54" t="s">
        <v>202</v>
      </c>
    </row>
    <row r="21" spans="1:8" ht="52.8" x14ac:dyDescent="0.3">
      <c r="A21" s="49">
        <v>2</v>
      </c>
      <c r="B21" s="50" t="s">
        <v>203</v>
      </c>
      <c r="C21" s="51" t="s">
        <v>204</v>
      </c>
      <c r="D21" s="52" t="s">
        <v>16</v>
      </c>
      <c r="E21" s="53">
        <v>25</v>
      </c>
      <c r="F21" s="53" t="s">
        <v>77</v>
      </c>
      <c r="G21" s="28">
        <f t="shared" ref="G21:G84" si="0">E21*5</f>
        <v>125</v>
      </c>
      <c r="H21" s="54" t="s">
        <v>205</v>
      </c>
    </row>
    <row r="22" spans="1:8" ht="52.8" x14ac:dyDescent="0.3">
      <c r="A22" s="49">
        <v>3</v>
      </c>
      <c r="B22" s="50" t="s">
        <v>206</v>
      </c>
      <c r="C22" s="51" t="s">
        <v>207</v>
      </c>
      <c r="D22" s="52" t="s">
        <v>16</v>
      </c>
      <c r="E22" s="53">
        <v>50</v>
      </c>
      <c r="F22" s="53" t="s">
        <v>77</v>
      </c>
      <c r="G22" s="28">
        <f t="shared" si="0"/>
        <v>250</v>
      </c>
      <c r="H22" s="54" t="s">
        <v>208</v>
      </c>
    </row>
    <row r="23" spans="1:8" ht="79.2" x14ac:dyDescent="0.3">
      <c r="A23" s="49">
        <v>4</v>
      </c>
      <c r="B23" s="50" t="s">
        <v>209</v>
      </c>
      <c r="C23" s="51" t="s">
        <v>210</v>
      </c>
      <c r="D23" s="52" t="s">
        <v>16</v>
      </c>
      <c r="E23" s="53">
        <v>4</v>
      </c>
      <c r="F23" s="53" t="s">
        <v>77</v>
      </c>
      <c r="G23" s="28">
        <f t="shared" si="0"/>
        <v>20</v>
      </c>
      <c r="H23" s="54" t="s">
        <v>211</v>
      </c>
    </row>
    <row r="24" spans="1:8" ht="39.6" x14ac:dyDescent="0.3">
      <c r="A24" s="49">
        <v>5</v>
      </c>
      <c r="B24" s="50" t="s">
        <v>212</v>
      </c>
      <c r="C24" s="51" t="s">
        <v>213</v>
      </c>
      <c r="D24" s="52" t="s">
        <v>16</v>
      </c>
      <c r="E24" s="53">
        <v>4</v>
      </c>
      <c r="F24" s="53" t="s">
        <v>166</v>
      </c>
      <c r="G24" s="28">
        <f t="shared" si="0"/>
        <v>20</v>
      </c>
      <c r="H24" s="54" t="s">
        <v>214</v>
      </c>
    </row>
    <row r="25" spans="1:8" ht="52.8" x14ac:dyDescent="0.3">
      <c r="A25" s="49">
        <v>6</v>
      </c>
      <c r="B25" s="50" t="s">
        <v>215</v>
      </c>
      <c r="C25" s="51" t="s">
        <v>216</v>
      </c>
      <c r="D25" s="52" t="s">
        <v>16</v>
      </c>
      <c r="E25" s="53">
        <v>2</v>
      </c>
      <c r="F25" s="53" t="s">
        <v>77</v>
      </c>
      <c r="G25" s="28">
        <f t="shared" si="0"/>
        <v>10</v>
      </c>
      <c r="H25" s="54" t="s">
        <v>217</v>
      </c>
    </row>
    <row r="26" spans="1:8" ht="26.4" x14ac:dyDescent="0.3">
      <c r="A26" s="49">
        <v>7</v>
      </c>
      <c r="B26" s="50" t="s">
        <v>212</v>
      </c>
      <c r="C26" s="51" t="s">
        <v>218</v>
      </c>
      <c r="D26" s="52" t="s">
        <v>16</v>
      </c>
      <c r="E26" s="53">
        <v>4</v>
      </c>
      <c r="F26" s="53" t="s">
        <v>166</v>
      </c>
      <c r="G26" s="28">
        <f t="shared" si="0"/>
        <v>20</v>
      </c>
      <c r="H26" s="54" t="s">
        <v>219</v>
      </c>
    </row>
    <row r="27" spans="1:8" ht="39.6" x14ac:dyDescent="0.3">
      <c r="A27" s="49">
        <v>8</v>
      </c>
      <c r="B27" s="50" t="s">
        <v>220</v>
      </c>
      <c r="C27" s="51" t="s">
        <v>221</v>
      </c>
      <c r="D27" s="52" t="s">
        <v>16</v>
      </c>
      <c r="E27" s="53">
        <v>3</v>
      </c>
      <c r="F27" s="53" t="s">
        <v>166</v>
      </c>
      <c r="G27" s="28">
        <f t="shared" si="0"/>
        <v>15</v>
      </c>
      <c r="H27" s="54" t="s">
        <v>222</v>
      </c>
    </row>
    <row r="28" spans="1:8" ht="39.6" x14ac:dyDescent="0.3">
      <c r="A28" s="49">
        <v>9</v>
      </c>
      <c r="B28" s="50" t="s">
        <v>223</v>
      </c>
      <c r="C28" s="51" t="s">
        <v>224</v>
      </c>
      <c r="D28" s="52" t="s">
        <v>16</v>
      </c>
      <c r="E28" s="53">
        <v>15</v>
      </c>
      <c r="F28" s="53" t="s">
        <v>77</v>
      </c>
      <c r="G28" s="28">
        <f t="shared" si="0"/>
        <v>75</v>
      </c>
      <c r="H28" s="54" t="s">
        <v>225</v>
      </c>
    </row>
    <row r="29" spans="1:8" ht="39.6" x14ac:dyDescent="0.3">
      <c r="A29" s="49">
        <v>10</v>
      </c>
      <c r="B29" s="50" t="s">
        <v>226</v>
      </c>
      <c r="C29" s="51" t="s">
        <v>227</v>
      </c>
      <c r="D29" s="52" t="s">
        <v>16</v>
      </c>
      <c r="E29" s="53">
        <v>3</v>
      </c>
      <c r="F29" s="53" t="s">
        <v>166</v>
      </c>
      <c r="G29" s="28">
        <f t="shared" si="0"/>
        <v>15</v>
      </c>
      <c r="H29" s="54" t="s">
        <v>228</v>
      </c>
    </row>
    <row r="30" spans="1:8" ht="39.6" x14ac:dyDescent="0.3">
      <c r="A30" s="49">
        <v>11</v>
      </c>
      <c r="B30" s="50" t="s">
        <v>229</v>
      </c>
      <c r="C30" s="51" t="s">
        <v>224</v>
      </c>
      <c r="D30" s="52" t="s">
        <v>16</v>
      </c>
      <c r="E30" s="53">
        <v>12</v>
      </c>
      <c r="F30" s="53" t="s">
        <v>77</v>
      </c>
      <c r="G30" s="28">
        <f t="shared" si="0"/>
        <v>60</v>
      </c>
      <c r="H30" s="54" t="s">
        <v>230</v>
      </c>
    </row>
    <row r="31" spans="1:8" ht="39.6" x14ac:dyDescent="0.3">
      <c r="A31" s="49">
        <v>12</v>
      </c>
      <c r="B31" s="50" t="s">
        <v>231</v>
      </c>
      <c r="C31" s="51" t="s">
        <v>232</v>
      </c>
      <c r="D31" s="52" t="s">
        <v>16</v>
      </c>
      <c r="E31" s="53">
        <v>2</v>
      </c>
      <c r="F31" s="53" t="s">
        <v>77</v>
      </c>
      <c r="G31" s="28">
        <f t="shared" si="0"/>
        <v>10</v>
      </c>
      <c r="H31" s="54" t="s">
        <v>233</v>
      </c>
    </row>
    <row r="32" spans="1:8" s="12" customFormat="1" ht="39.6" x14ac:dyDescent="0.3">
      <c r="A32" s="49">
        <v>13</v>
      </c>
      <c r="B32" s="55" t="s">
        <v>234</v>
      </c>
      <c r="C32" s="56" t="s">
        <v>235</v>
      </c>
      <c r="D32" s="57" t="s">
        <v>16</v>
      </c>
      <c r="E32" s="58">
        <v>2</v>
      </c>
      <c r="F32" s="58" t="s">
        <v>77</v>
      </c>
      <c r="G32" s="28">
        <f t="shared" si="0"/>
        <v>10</v>
      </c>
      <c r="H32" s="60" t="s">
        <v>236</v>
      </c>
    </row>
    <row r="33" spans="1:8" s="12" customFormat="1" ht="26.4" x14ac:dyDescent="0.3">
      <c r="A33" s="61">
        <v>14</v>
      </c>
      <c r="B33" s="55" t="s">
        <v>237</v>
      </c>
      <c r="C33" s="56" t="s">
        <v>238</v>
      </c>
      <c r="D33" s="77" t="s">
        <v>16</v>
      </c>
      <c r="E33" s="58">
        <v>5</v>
      </c>
      <c r="F33" s="58" t="s">
        <v>77</v>
      </c>
      <c r="G33" s="28">
        <f t="shared" si="0"/>
        <v>25</v>
      </c>
      <c r="H33" s="78" t="s">
        <v>239</v>
      </c>
    </row>
    <row r="34" spans="1:8" s="12" customFormat="1" ht="18" customHeight="1" x14ac:dyDescent="0.3">
      <c r="A34" s="141" t="s">
        <v>240</v>
      </c>
      <c r="B34" s="141"/>
      <c r="C34" s="141"/>
      <c r="D34" s="141"/>
      <c r="E34" s="141"/>
      <c r="F34" s="141"/>
      <c r="G34" s="141"/>
      <c r="H34" s="141"/>
    </row>
    <row r="35" spans="1:8" s="12" customFormat="1" ht="26.4" x14ac:dyDescent="0.3">
      <c r="A35" s="79">
        <v>1</v>
      </c>
      <c r="B35" s="80" t="s">
        <v>241</v>
      </c>
      <c r="C35" s="81" t="s">
        <v>242</v>
      </c>
      <c r="D35" s="52" t="s">
        <v>20</v>
      </c>
      <c r="E35" s="79">
        <v>2</v>
      </c>
      <c r="F35" s="79" t="s">
        <v>77</v>
      </c>
      <c r="G35" s="28">
        <f t="shared" si="0"/>
        <v>10</v>
      </c>
      <c r="H35" s="71" t="s">
        <v>489</v>
      </c>
    </row>
    <row r="36" spans="1:8" s="12" customFormat="1" ht="27.6" x14ac:dyDescent="0.3">
      <c r="A36" s="28">
        <v>2</v>
      </c>
      <c r="B36" s="62" t="s">
        <v>243</v>
      </c>
      <c r="C36" s="33" t="s">
        <v>244</v>
      </c>
      <c r="D36" s="52" t="s">
        <v>20</v>
      </c>
      <c r="E36" s="28">
        <v>1</v>
      </c>
      <c r="F36" s="28" t="s">
        <v>77</v>
      </c>
      <c r="G36" s="28">
        <f t="shared" si="0"/>
        <v>5</v>
      </c>
      <c r="H36" s="31" t="s">
        <v>490</v>
      </c>
    </row>
    <row r="37" spans="1:8" s="12" customFormat="1" ht="41.4" x14ac:dyDescent="0.3">
      <c r="A37" s="28">
        <v>3</v>
      </c>
      <c r="B37" s="62" t="s">
        <v>245</v>
      </c>
      <c r="C37" s="33" t="s">
        <v>246</v>
      </c>
      <c r="D37" s="52" t="s">
        <v>20</v>
      </c>
      <c r="E37" s="28">
        <v>1</v>
      </c>
      <c r="F37" s="28" t="s">
        <v>77</v>
      </c>
      <c r="G37" s="28">
        <f t="shared" si="0"/>
        <v>5</v>
      </c>
      <c r="H37" s="31" t="s">
        <v>247</v>
      </c>
    </row>
    <row r="38" spans="1:8" s="12" customFormat="1" ht="27.6" x14ac:dyDescent="0.3">
      <c r="A38" s="28">
        <v>4</v>
      </c>
      <c r="B38" s="62" t="s">
        <v>248</v>
      </c>
      <c r="C38" s="33" t="s">
        <v>249</v>
      </c>
      <c r="D38" s="52" t="s">
        <v>20</v>
      </c>
      <c r="E38" s="28">
        <v>1</v>
      </c>
      <c r="F38" s="28" t="s">
        <v>77</v>
      </c>
      <c r="G38" s="28">
        <f t="shared" si="0"/>
        <v>5</v>
      </c>
      <c r="H38" s="31" t="s">
        <v>250</v>
      </c>
    </row>
    <row r="39" spans="1:8" s="12" customFormat="1" ht="27.6" x14ac:dyDescent="0.3">
      <c r="A39" s="28">
        <v>5</v>
      </c>
      <c r="B39" s="62" t="s">
        <v>251</v>
      </c>
      <c r="C39" s="33" t="s">
        <v>252</v>
      </c>
      <c r="D39" s="52" t="s">
        <v>20</v>
      </c>
      <c r="E39" s="28">
        <v>1</v>
      </c>
      <c r="F39" s="28" t="s">
        <v>77</v>
      </c>
      <c r="G39" s="28">
        <f t="shared" si="0"/>
        <v>5</v>
      </c>
      <c r="H39" s="31" t="s">
        <v>491</v>
      </c>
    </row>
    <row r="40" spans="1:8" s="12" customFormat="1" ht="41.4" x14ac:dyDescent="0.3">
      <c r="A40" s="28">
        <v>6</v>
      </c>
      <c r="B40" s="62" t="s">
        <v>251</v>
      </c>
      <c r="C40" s="33" t="s">
        <v>253</v>
      </c>
      <c r="D40" s="52" t="s">
        <v>20</v>
      </c>
      <c r="E40" s="28">
        <v>1</v>
      </c>
      <c r="F40" s="28" t="s">
        <v>77</v>
      </c>
      <c r="G40" s="28">
        <f t="shared" si="0"/>
        <v>5</v>
      </c>
      <c r="H40" s="31" t="s">
        <v>254</v>
      </c>
    </row>
    <row r="41" spans="1:8" s="12" customFormat="1" ht="41.4" x14ac:dyDescent="0.3">
      <c r="A41" s="28">
        <v>7</v>
      </c>
      <c r="B41" s="62" t="s">
        <v>251</v>
      </c>
      <c r="C41" s="33" t="s">
        <v>255</v>
      </c>
      <c r="D41" s="52" t="s">
        <v>20</v>
      </c>
      <c r="E41" s="28">
        <v>1</v>
      </c>
      <c r="F41" s="28" t="s">
        <v>77</v>
      </c>
      <c r="G41" s="28">
        <f t="shared" si="0"/>
        <v>5</v>
      </c>
      <c r="H41" s="31" t="s">
        <v>256</v>
      </c>
    </row>
    <row r="42" spans="1:8" s="12" customFormat="1" ht="41.4" x14ac:dyDescent="0.3">
      <c r="A42" s="28">
        <v>8</v>
      </c>
      <c r="B42" s="62" t="s">
        <v>251</v>
      </c>
      <c r="C42" s="33" t="s">
        <v>257</v>
      </c>
      <c r="D42" s="52" t="s">
        <v>20</v>
      </c>
      <c r="E42" s="28">
        <v>1</v>
      </c>
      <c r="F42" s="28" t="s">
        <v>77</v>
      </c>
      <c r="G42" s="28">
        <f t="shared" si="0"/>
        <v>5</v>
      </c>
      <c r="H42" s="31" t="s">
        <v>258</v>
      </c>
    </row>
    <row r="43" spans="1:8" s="12" customFormat="1" ht="69" x14ac:dyDescent="0.3">
      <c r="A43" s="28">
        <v>9</v>
      </c>
      <c r="B43" s="40" t="s">
        <v>259</v>
      </c>
      <c r="C43" s="33" t="s">
        <v>260</v>
      </c>
      <c r="D43" s="52" t="s">
        <v>20</v>
      </c>
      <c r="E43" s="28">
        <v>2</v>
      </c>
      <c r="F43" s="28" t="s">
        <v>77</v>
      </c>
      <c r="G43" s="28">
        <f t="shared" si="0"/>
        <v>10</v>
      </c>
      <c r="H43" s="31" t="s">
        <v>261</v>
      </c>
    </row>
    <row r="44" spans="1:8" s="12" customFormat="1" ht="27.6" x14ac:dyDescent="0.3">
      <c r="A44" s="28">
        <v>10</v>
      </c>
      <c r="B44" s="41" t="s">
        <v>262</v>
      </c>
      <c r="C44" s="33" t="s">
        <v>263</v>
      </c>
      <c r="D44" s="57" t="s">
        <v>20</v>
      </c>
      <c r="E44" s="28">
        <v>1</v>
      </c>
      <c r="F44" s="28" t="s">
        <v>77</v>
      </c>
      <c r="G44" s="28">
        <f t="shared" si="0"/>
        <v>5</v>
      </c>
      <c r="H44" s="31" t="s">
        <v>264</v>
      </c>
    </row>
    <row r="45" spans="1:8" s="12" customFormat="1" ht="41.4" x14ac:dyDescent="0.3">
      <c r="A45" s="28">
        <v>11</v>
      </c>
      <c r="B45" s="63" t="s">
        <v>265</v>
      </c>
      <c r="C45" s="33" t="s">
        <v>266</v>
      </c>
      <c r="D45" s="38" t="s">
        <v>20</v>
      </c>
      <c r="E45" s="64">
        <v>1</v>
      </c>
      <c r="F45" s="59" t="s">
        <v>77</v>
      </c>
      <c r="G45" s="28">
        <f t="shared" si="0"/>
        <v>5</v>
      </c>
      <c r="H45" s="65" t="s">
        <v>267</v>
      </c>
    </row>
    <row r="46" spans="1:8" s="12" customFormat="1" ht="55.2" x14ac:dyDescent="0.3">
      <c r="A46" s="28">
        <v>12</v>
      </c>
      <c r="B46" s="63" t="s">
        <v>268</v>
      </c>
      <c r="C46" s="66" t="s">
        <v>269</v>
      </c>
      <c r="D46" s="38" t="s">
        <v>20</v>
      </c>
      <c r="E46" s="64">
        <v>1</v>
      </c>
      <c r="F46" s="28" t="s">
        <v>77</v>
      </c>
      <c r="G46" s="28">
        <f t="shared" si="0"/>
        <v>5</v>
      </c>
      <c r="H46" s="67" t="s">
        <v>270</v>
      </c>
    </row>
    <row r="47" spans="1:8" s="12" customFormat="1" ht="55.2" x14ac:dyDescent="0.3">
      <c r="A47" s="28">
        <v>13</v>
      </c>
      <c r="B47" s="63" t="s">
        <v>271</v>
      </c>
      <c r="C47" s="66" t="s">
        <v>272</v>
      </c>
      <c r="D47" s="38" t="s">
        <v>20</v>
      </c>
      <c r="E47" s="64">
        <v>2</v>
      </c>
      <c r="F47" s="28" t="s">
        <v>77</v>
      </c>
      <c r="G47" s="28">
        <f t="shared" si="0"/>
        <v>10</v>
      </c>
      <c r="H47" s="67" t="s">
        <v>273</v>
      </c>
    </row>
    <row r="48" spans="1:8" s="12" customFormat="1" ht="55.2" x14ac:dyDescent="0.3">
      <c r="A48" s="28">
        <v>14</v>
      </c>
      <c r="B48" s="63" t="s">
        <v>274</v>
      </c>
      <c r="C48" s="66" t="s">
        <v>275</v>
      </c>
      <c r="D48" s="38" t="s">
        <v>20</v>
      </c>
      <c r="E48" s="64">
        <v>3</v>
      </c>
      <c r="F48" s="28" t="s">
        <v>77</v>
      </c>
      <c r="G48" s="28">
        <f t="shared" si="0"/>
        <v>15</v>
      </c>
      <c r="H48" s="67" t="s">
        <v>276</v>
      </c>
    </row>
    <row r="49" spans="1:8" s="12" customFormat="1" ht="41.4" x14ac:dyDescent="0.3">
      <c r="A49" s="28">
        <v>15</v>
      </c>
      <c r="B49" s="63" t="s">
        <v>277</v>
      </c>
      <c r="C49" s="66" t="s">
        <v>278</v>
      </c>
      <c r="D49" s="38" t="s">
        <v>20</v>
      </c>
      <c r="E49" s="64">
        <v>1</v>
      </c>
      <c r="F49" s="28" t="s">
        <v>77</v>
      </c>
      <c r="G49" s="28">
        <f t="shared" si="0"/>
        <v>5</v>
      </c>
      <c r="H49" s="67" t="s">
        <v>279</v>
      </c>
    </row>
    <row r="50" spans="1:8" ht="41.4" x14ac:dyDescent="0.3">
      <c r="A50" s="28">
        <v>16</v>
      </c>
      <c r="B50" s="63" t="s">
        <v>280</v>
      </c>
      <c r="C50" s="66" t="s">
        <v>278</v>
      </c>
      <c r="D50" s="38" t="s">
        <v>20</v>
      </c>
      <c r="E50" s="64">
        <v>1</v>
      </c>
      <c r="F50" s="28" t="s">
        <v>77</v>
      </c>
      <c r="G50" s="28">
        <f t="shared" si="0"/>
        <v>5</v>
      </c>
      <c r="H50" s="67" t="s">
        <v>281</v>
      </c>
    </row>
    <row r="51" spans="1:8" ht="27.6" x14ac:dyDescent="0.3">
      <c r="A51" s="28">
        <v>17</v>
      </c>
      <c r="B51" s="63" t="s">
        <v>282</v>
      </c>
      <c r="C51" s="66" t="s">
        <v>283</v>
      </c>
      <c r="D51" s="38" t="s">
        <v>20</v>
      </c>
      <c r="E51" s="64">
        <v>6</v>
      </c>
      <c r="F51" s="28" t="s">
        <v>77</v>
      </c>
      <c r="G51" s="28">
        <f t="shared" si="0"/>
        <v>30</v>
      </c>
      <c r="H51" s="67" t="s">
        <v>284</v>
      </c>
    </row>
    <row r="52" spans="1:8" ht="41.4" x14ac:dyDescent="0.3">
      <c r="A52" s="28">
        <v>18</v>
      </c>
      <c r="B52" s="63" t="s">
        <v>285</v>
      </c>
      <c r="C52" s="66" t="s">
        <v>286</v>
      </c>
      <c r="D52" s="38" t="s">
        <v>20</v>
      </c>
      <c r="E52" s="64">
        <v>1</v>
      </c>
      <c r="F52" s="28" t="s">
        <v>77</v>
      </c>
      <c r="G52" s="28">
        <f t="shared" si="0"/>
        <v>5</v>
      </c>
      <c r="H52" s="67" t="s">
        <v>287</v>
      </c>
    </row>
    <row r="53" spans="1:8" ht="27.6" x14ac:dyDescent="0.3">
      <c r="A53" s="28">
        <v>19</v>
      </c>
      <c r="B53" s="63" t="s">
        <v>288</v>
      </c>
      <c r="C53" s="66" t="s">
        <v>289</v>
      </c>
      <c r="D53" s="38" t="s">
        <v>20</v>
      </c>
      <c r="E53" s="64">
        <v>10</v>
      </c>
      <c r="F53" s="28" t="s">
        <v>77</v>
      </c>
      <c r="G53" s="28">
        <f t="shared" si="0"/>
        <v>50</v>
      </c>
      <c r="H53" s="67" t="s">
        <v>290</v>
      </c>
    </row>
    <row r="54" spans="1:8" ht="66" x14ac:dyDescent="0.3">
      <c r="A54" s="28">
        <v>20</v>
      </c>
      <c r="B54" s="63" t="s">
        <v>291</v>
      </c>
      <c r="C54" s="66" t="s">
        <v>292</v>
      </c>
      <c r="D54" s="38" t="s">
        <v>20</v>
      </c>
      <c r="E54" s="64">
        <v>1</v>
      </c>
      <c r="F54" s="28" t="s">
        <v>77</v>
      </c>
      <c r="G54" s="28">
        <f t="shared" si="0"/>
        <v>5</v>
      </c>
      <c r="H54" s="67" t="s">
        <v>492</v>
      </c>
    </row>
    <row r="55" spans="1:8" ht="69" x14ac:dyDescent="0.3">
      <c r="A55" s="28">
        <v>21</v>
      </c>
      <c r="B55" s="68" t="s">
        <v>293</v>
      </c>
      <c r="C55" s="51" t="s">
        <v>294</v>
      </c>
      <c r="D55" s="38" t="s">
        <v>20</v>
      </c>
      <c r="E55" s="49">
        <v>7</v>
      </c>
      <c r="F55" s="28" t="s">
        <v>77</v>
      </c>
      <c r="G55" s="28">
        <f t="shared" si="0"/>
        <v>35</v>
      </c>
      <c r="H55" s="67" t="s">
        <v>295</v>
      </c>
    </row>
    <row r="56" spans="1:8" ht="18" x14ac:dyDescent="0.3">
      <c r="A56" s="132" t="s">
        <v>296</v>
      </c>
      <c r="B56" s="133"/>
      <c r="C56" s="133"/>
      <c r="D56" s="133"/>
      <c r="E56" s="133"/>
      <c r="F56" s="133"/>
      <c r="G56" s="133"/>
      <c r="H56" s="134"/>
    </row>
    <row r="57" spans="1:8" ht="27.6" x14ac:dyDescent="0.3">
      <c r="A57" s="28">
        <v>1</v>
      </c>
      <c r="B57" s="62" t="s">
        <v>297</v>
      </c>
      <c r="C57" s="33" t="s">
        <v>298</v>
      </c>
      <c r="D57" s="52" t="s">
        <v>20</v>
      </c>
      <c r="E57" s="28">
        <v>1</v>
      </c>
      <c r="F57" s="28" t="s">
        <v>77</v>
      </c>
      <c r="G57" s="28">
        <f t="shared" si="0"/>
        <v>5</v>
      </c>
      <c r="H57" s="31" t="s">
        <v>493</v>
      </c>
    </row>
    <row r="58" spans="1:8" ht="41.4" x14ac:dyDescent="0.3">
      <c r="A58" s="28">
        <v>2</v>
      </c>
      <c r="B58" s="62" t="s">
        <v>299</v>
      </c>
      <c r="C58" s="33" t="s">
        <v>300</v>
      </c>
      <c r="D58" s="52" t="s">
        <v>16</v>
      </c>
      <c r="E58" s="28">
        <v>5</v>
      </c>
      <c r="F58" s="28" t="s">
        <v>77</v>
      </c>
      <c r="G58" s="28">
        <f t="shared" si="0"/>
        <v>25</v>
      </c>
      <c r="H58" s="31" t="s">
        <v>301</v>
      </c>
    </row>
    <row r="59" spans="1:8" ht="41.4" x14ac:dyDescent="0.3">
      <c r="A59" s="28">
        <v>3</v>
      </c>
      <c r="B59" s="62" t="s">
        <v>153</v>
      </c>
      <c r="C59" s="33" t="s">
        <v>302</v>
      </c>
      <c r="D59" s="52" t="s">
        <v>20</v>
      </c>
      <c r="E59" s="28">
        <v>1</v>
      </c>
      <c r="F59" s="28" t="s">
        <v>77</v>
      </c>
      <c r="G59" s="28">
        <f t="shared" si="0"/>
        <v>5</v>
      </c>
      <c r="H59" s="31" t="s">
        <v>494</v>
      </c>
    </row>
    <row r="60" spans="1:8" ht="41.4" x14ac:dyDescent="0.3">
      <c r="A60" s="28"/>
      <c r="B60" s="62" t="s">
        <v>153</v>
      </c>
      <c r="C60" s="33" t="s">
        <v>303</v>
      </c>
      <c r="D60" s="52" t="s">
        <v>20</v>
      </c>
      <c r="E60" s="28">
        <v>1</v>
      </c>
      <c r="F60" s="28" t="s">
        <v>77</v>
      </c>
      <c r="G60" s="28">
        <f t="shared" si="0"/>
        <v>5</v>
      </c>
      <c r="H60" s="31" t="s">
        <v>495</v>
      </c>
    </row>
    <row r="61" spans="1:8" ht="41.4" x14ac:dyDescent="0.3">
      <c r="A61" s="28">
        <v>4</v>
      </c>
      <c r="B61" s="62" t="s">
        <v>153</v>
      </c>
      <c r="C61" s="33" t="s">
        <v>304</v>
      </c>
      <c r="D61" s="52" t="s">
        <v>20</v>
      </c>
      <c r="E61" s="28">
        <v>1</v>
      </c>
      <c r="F61" s="28" t="s">
        <v>77</v>
      </c>
      <c r="G61" s="28">
        <f t="shared" si="0"/>
        <v>5</v>
      </c>
      <c r="H61" s="31" t="s">
        <v>496</v>
      </c>
    </row>
    <row r="62" spans="1:8" ht="27.6" x14ac:dyDescent="0.3">
      <c r="A62" s="28">
        <v>5</v>
      </c>
      <c r="B62" s="62" t="s">
        <v>153</v>
      </c>
      <c r="C62" s="33" t="s">
        <v>305</v>
      </c>
      <c r="D62" s="52" t="s">
        <v>20</v>
      </c>
      <c r="E62" s="28">
        <v>1</v>
      </c>
      <c r="F62" s="28" t="s">
        <v>77</v>
      </c>
      <c r="G62" s="28">
        <f t="shared" si="0"/>
        <v>5</v>
      </c>
      <c r="H62" s="31" t="s">
        <v>497</v>
      </c>
    </row>
    <row r="63" spans="1:8" ht="41.4" x14ac:dyDescent="0.3">
      <c r="A63" s="28">
        <v>6</v>
      </c>
      <c r="B63" s="62" t="s">
        <v>306</v>
      </c>
      <c r="C63" s="33" t="s">
        <v>307</v>
      </c>
      <c r="D63" s="52" t="s">
        <v>20</v>
      </c>
      <c r="E63" s="28">
        <v>3</v>
      </c>
      <c r="F63" s="28" t="s">
        <v>77</v>
      </c>
      <c r="G63" s="28">
        <f t="shared" si="0"/>
        <v>15</v>
      </c>
      <c r="H63" s="31" t="s">
        <v>308</v>
      </c>
    </row>
    <row r="64" spans="1:8" ht="27.6" x14ac:dyDescent="0.3">
      <c r="A64" s="28">
        <v>7</v>
      </c>
      <c r="B64" s="62" t="s">
        <v>309</v>
      </c>
      <c r="C64" s="33" t="s">
        <v>310</v>
      </c>
      <c r="D64" s="52" t="s">
        <v>20</v>
      </c>
      <c r="E64" s="28">
        <v>3</v>
      </c>
      <c r="F64" s="28" t="s">
        <v>77</v>
      </c>
      <c r="G64" s="28">
        <f t="shared" si="0"/>
        <v>15</v>
      </c>
      <c r="H64" s="31" t="s">
        <v>311</v>
      </c>
    </row>
    <row r="65" spans="1:8" ht="27.6" x14ac:dyDescent="0.3">
      <c r="A65" s="28">
        <v>8</v>
      </c>
      <c r="B65" s="62" t="s">
        <v>312</v>
      </c>
      <c r="C65" s="33" t="s">
        <v>313</v>
      </c>
      <c r="D65" s="52" t="s">
        <v>20</v>
      </c>
      <c r="E65" s="28">
        <v>2</v>
      </c>
      <c r="F65" s="28" t="s">
        <v>77</v>
      </c>
      <c r="G65" s="28">
        <f t="shared" si="0"/>
        <v>10</v>
      </c>
      <c r="H65" s="31" t="s">
        <v>500</v>
      </c>
    </row>
    <row r="66" spans="1:8" ht="27.6" x14ac:dyDescent="0.3">
      <c r="A66" s="28">
        <v>9</v>
      </c>
      <c r="B66" s="36" t="s">
        <v>314</v>
      </c>
      <c r="C66" s="33" t="s">
        <v>315</v>
      </c>
      <c r="D66" s="52" t="s">
        <v>20</v>
      </c>
      <c r="E66" s="28">
        <v>1</v>
      </c>
      <c r="F66" s="28" t="s">
        <v>77</v>
      </c>
      <c r="G66" s="28">
        <f t="shared" si="0"/>
        <v>5</v>
      </c>
      <c r="H66" s="31" t="s">
        <v>499</v>
      </c>
    </row>
    <row r="67" spans="1:8" ht="27.6" x14ac:dyDescent="0.3">
      <c r="A67" s="28">
        <v>10</v>
      </c>
      <c r="B67" s="36" t="s">
        <v>316</v>
      </c>
      <c r="C67" s="33" t="s">
        <v>317</v>
      </c>
      <c r="D67" s="52" t="s">
        <v>20</v>
      </c>
      <c r="E67" s="28">
        <v>1</v>
      </c>
      <c r="F67" s="28" t="s">
        <v>77</v>
      </c>
      <c r="G67" s="28">
        <f t="shared" si="0"/>
        <v>5</v>
      </c>
      <c r="H67" s="31" t="s">
        <v>498</v>
      </c>
    </row>
    <row r="68" spans="1:8" ht="55.2" x14ac:dyDescent="0.3">
      <c r="A68" s="28">
        <v>11</v>
      </c>
      <c r="B68" s="36" t="s">
        <v>318</v>
      </c>
      <c r="C68" s="33" t="s">
        <v>319</v>
      </c>
      <c r="D68" s="52" t="s">
        <v>20</v>
      </c>
      <c r="E68" s="28">
        <v>2</v>
      </c>
      <c r="F68" s="28" t="s">
        <v>77</v>
      </c>
      <c r="G68" s="28">
        <f t="shared" si="0"/>
        <v>10</v>
      </c>
      <c r="H68" s="31" t="s">
        <v>320</v>
      </c>
    </row>
    <row r="69" spans="1:8" ht="55.2" x14ac:dyDescent="0.3">
      <c r="A69" s="28">
        <v>12</v>
      </c>
      <c r="B69" s="33" t="s">
        <v>321</v>
      </c>
      <c r="C69" s="33" t="s">
        <v>322</v>
      </c>
      <c r="D69" s="52" t="s">
        <v>16</v>
      </c>
      <c r="E69" s="28">
        <v>2</v>
      </c>
      <c r="F69" s="28" t="s">
        <v>77</v>
      </c>
      <c r="G69" s="28">
        <f t="shared" si="0"/>
        <v>10</v>
      </c>
      <c r="H69" s="31" t="s">
        <v>323</v>
      </c>
    </row>
    <row r="70" spans="1:8" ht="41.4" x14ac:dyDescent="0.3">
      <c r="A70" s="28">
        <v>13</v>
      </c>
      <c r="B70" s="36" t="s">
        <v>324</v>
      </c>
      <c r="C70" s="33" t="s">
        <v>325</v>
      </c>
      <c r="D70" s="52" t="s">
        <v>16</v>
      </c>
      <c r="E70" s="28">
        <v>1</v>
      </c>
      <c r="F70" s="28" t="s">
        <v>77</v>
      </c>
      <c r="G70" s="28">
        <f t="shared" si="0"/>
        <v>5</v>
      </c>
      <c r="H70" s="31" t="s">
        <v>326</v>
      </c>
    </row>
    <row r="71" spans="1:8" ht="27.6" x14ac:dyDescent="0.3">
      <c r="A71" s="28">
        <v>14</v>
      </c>
      <c r="B71" s="36" t="s">
        <v>327</v>
      </c>
      <c r="C71" s="33" t="s">
        <v>328</v>
      </c>
      <c r="D71" s="52" t="s">
        <v>16</v>
      </c>
      <c r="E71" s="28">
        <v>1</v>
      </c>
      <c r="F71" s="28" t="s">
        <v>77</v>
      </c>
      <c r="G71" s="28">
        <f t="shared" si="0"/>
        <v>5</v>
      </c>
      <c r="H71" s="31" t="s">
        <v>329</v>
      </c>
    </row>
    <row r="72" spans="1:8" ht="41.4" x14ac:dyDescent="0.3">
      <c r="A72" s="28">
        <v>15</v>
      </c>
      <c r="B72" s="36" t="s">
        <v>330</v>
      </c>
      <c r="C72" s="33" t="s">
        <v>331</v>
      </c>
      <c r="D72" s="52" t="s">
        <v>16</v>
      </c>
      <c r="E72" s="28">
        <v>12</v>
      </c>
      <c r="F72" s="28" t="s">
        <v>77</v>
      </c>
      <c r="G72" s="28">
        <f t="shared" si="0"/>
        <v>60</v>
      </c>
      <c r="H72" s="31" t="s">
        <v>332</v>
      </c>
    </row>
    <row r="73" spans="1:8" ht="27.6" x14ac:dyDescent="0.3">
      <c r="A73" s="28">
        <v>16</v>
      </c>
      <c r="B73" s="36" t="s">
        <v>333</v>
      </c>
      <c r="C73" s="33" t="s">
        <v>334</v>
      </c>
      <c r="D73" s="52" t="s">
        <v>16</v>
      </c>
      <c r="E73" s="28">
        <v>20</v>
      </c>
      <c r="F73" s="28" t="s">
        <v>77</v>
      </c>
      <c r="G73" s="28">
        <f t="shared" si="0"/>
        <v>100</v>
      </c>
      <c r="H73" s="31" t="s">
        <v>335</v>
      </c>
    </row>
    <row r="74" spans="1:8" ht="27.6" x14ac:dyDescent="0.3">
      <c r="A74" s="28">
        <v>17</v>
      </c>
      <c r="B74" s="62" t="s">
        <v>333</v>
      </c>
      <c r="C74" s="33" t="s">
        <v>336</v>
      </c>
      <c r="D74" s="52" t="s">
        <v>16</v>
      </c>
      <c r="E74" s="28">
        <v>2</v>
      </c>
      <c r="F74" s="28" t="s">
        <v>77</v>
      </c>
      <c r="G74" s="28">
        <f t="shared" si="0"/>
        <v>10</v>
      </c>
      <c r="H74" s="31" t="s">
        <v>337</v>
      </c>
    </row>
    <row r="75" spans="1:8" ht="27.6" x14ac:dyDescent="0.3">
      <c r="A75" s="28">
        <v>18</v>
      </c>
      <c r="B75" s="62" t="s">
        <v>338</v>
      </c>
      <c r="C75" s="33" t="s">
        <v>339</v>
      </c>
      <c r="D75" s="52" t="s">
        <v>16</v>
      </c>
      <c r="E75" s="28">
        <v>5</v>
      </c>
      <c r="F75" s="28" t="s">
        <v>77</v>
      </c>
      <c r="G75" s="28">
        <f t="shared" si="0"/>
        <v>25</v>
      </c>
      <c r="H75" s="31" t="s">
        <v>340</v>
      </c>
    </row>
    <row r="76" spans="1:8" ht="18" x14ac:dyDescent="0.3">
      <c r="A76" s="132" t="s">
        <v>341</v>
      </c>
      <c r="B76" s="133"/>
      <c r="C76" s="133"/>
      <c r="D76" s="133"/>
      <c r="E76" s="133"/>
      <c r="F76" s="133"/>
      <c r="G76" s="133"/>
      <c r="H76" s="134"/>
    </row>
    <row r="77" spans="1:8" ht="41.4" x14ac:dyDescent="0.3">
      <c r="A77" s="28">
        <v>1</v>
      </c>
      <c r="B77" s="62" t="s">
        <v>342</v>
      </c>
      <c r="C77" s="33" t="s">
        <v>343</v>
      </c>
      <c r="D77" s="52" t="s">
        <v>20</v>
      </c>
      <c r="E77" s="28">
        <v>1</v>
      </c>
      <c r="F77" s="28" t="s">
        <v>77</v>
      </c>
      <c r="G77" s="28">
        <f t="shared" si="0"/>
        <v>5</v>
      </c>
      <c r="H77" s="67" t="s">
        <v>344</v>
      </c>
    </row>
    <row r="78" spans="1:8" ht="41.4" x14ac:dyDescent="0.3">
      <c r="A78" s="28">
        <v>2</v>
      </c>
      <c r="B78" s="62" t="s">
        <v>345</v>
      </c>
      <c r="C78" s="33" t="s">
        <v>346</v>
      </c>
      <c r="D78" s="52" t="s">
        <v>20</v>
      </c>
      <c r="E78" s="28">
        <v>1</v>
      </c>
      <c r="F78" s="28" t="s">
        <v>77</v>
      </c>
      <c r="G78" s="28">
        <f t="shared" si="0"/>
        <v>5</v>
      </c>
      <c r="H78" s="67" t="s">
        <v>502</v>
      </c>
    </row>
    <row r="79" spans="1:8" ht="41.4" x14ac:dyDescent="0.3">
      <c r="A79" s="28">
        <v>3</v>
      </c>
      <c r="B79" s="62" t="s">
        <v>347</v>
      </c>
      <c r="C79" s="33" t="s">
        <v>348</v>
      </c>
      <c r="D79" s="52" t="s">
        <v>20</v>
      </c>
      <c r="E79" s="28">
        <v>1</v>
      </c>
      <c r="F79" s="28" t="s">
        <v>77</v>
      </c>
      <c r="G79" s="28">
        <f t="shared" si="0"/>
        <v>5</v>
      </c>
      <c r="H79" s="67" t="s">
        <v>501</v>
      </c>
    </row>
    <row r="80" spans="1:8" ht="27.6" x14ac:dyDescent="0.3">
      <c r="A80" s="28">
        <v>4</v>
      </c>
      <c r="B80" s="62" t="s">
        <v>345</v>
      </c>
      <c r="C80" s="33" t="s">
        <v>349</v>
      </c>
      <c r="D80" s="52" t="s">
        <v>20</v>
      </c>
      <c r="E80" s="28">
        <v>4</v>
      </c>
      <c r="F80" s="28" t="s">
        <v>77</v>
      </c>
      <c r="G80" s="28">
        <f t="shared" si="0"/>
        <v>20</v>
      </c>
      <c r="H80" s="67" t="s">
        <v>497</v>
      </c>
    </row>
    <row r="81" spans="1:8" ht="41.4" x14ac:dyDescent="0.3">
      <c r="A81" s="28">
        <v>5</v>
      </c>
      <c r="B81" s="36" t="s">
        <v>324</v>
      </c>
      <c r="C81" s="33" t="s">
        <v>325</v>
      </c>
      <c r="D81" s="52" t="s">
        <v>16</v>
      </c>
      <c r="E81" s="28">
        <v>1</v>
      </c>
      <c r="F81" s="28" t="s">
        <v>77</v>
      </c>
      <c r="G81" s="28">
        <f t="shared" si="0"/>
        <v>5</v>
      </c>
      <c r="H81" s="67" t="s">
        <v>326</v>
      </c>
    </row>
    <row r="82" spans="1:8" ht="27.6" x14ac:dyDescent="0.3">
      <c r="A82" s="28">
        <v>6</v>
      </c>
      <c r="B82" s="62" t="s">
        <v>312</v>
      </c>
      <c r="C82" s="33" t="s">
        <v>350</v>
      </c>
      <c r="D82" s="52" t="s">
        <v>20</v>
      </c>
      <c r="E82" s="28">
        <v>1</v>
      </c>
      <c r="F82" s="28" t="s">
        <v>77</v>
      </c>
      <c r="G82" s="28">
        <f t="shared" si="0"/>
        <v>5</v>
      </c>
      <c r="H82" s="69" t="s">
        <v>351</v>
      </c>
    </row>
    <row r="83" spans="1:8" ht="82.8" x14ac:dyDescent="0.3">
      <c r="A83" s="28">
        <v>7</v>
      </c>
      <c r="B83" s="62" t="s">
        <v>352</v>
      </c>
      <c r="C83" s="33" t="s">
        <v>353</v>
      </c>
      <c r="D83" s="52" t="s">
        <v>20</v>
      </c>
      <c r="E83" s="28">
        <v>1</v>
      </c>
      <c r="F83" s="28" t="s">
        <v>77</v>
      </c>
      <c r="G83" s="28">
        <f t="shared" si="0"/>
        <v>5</v>
      </c>
      <c r="H83" s="67" t="s">
        <v>354</v>
      </c>
    </row>
    <row r="84" spans="1:8" ht="41.4" x14ac:dyDescent="0.3">
      <c r="A84" s="28">
        <v>8</v>
      </c>
      <c r="B84" s="62" t="s">
        <v>355</v>
      </c>
      <c r="C84" s="33" t="s">
        <v>356</v>
      </c>
      <c r="D84" s="52" t="s">
        <v>20</v>
      </c>
      <c r="E84" s="28">
        <v>1</v>
      </c>
      <c r="F84" s="28" t="s">
        <v>77</v>
      </c>
      <c r="G84" s="28">
        <f t="shared" si="0"/>
        <v>5</v>
      </c>
      <c r="H84" s="67" t="s">
        <v>357</v>
      </c>
    </row>
    <row r="85" spans="1:8" ht="41.4" x14ac:dyDescent="0.3">
      <c r="A85" s="28">
        <v>9</v>
      </c>
      <c r="B85" s="62" t="s">
        <v>358</v>
      </c>
      <c r="C85" s="33" t="s">
        <v>359</v>
      </c>
      <c r="D85" s="52" t="s">
        <v>20</v>
      </c>
      <c r="E85" s="28">
        <v>1</v>
      </c>
      <c r="F85" s="28" t="s">
        <v>77</v>
      </c>
      <c r="G85" s="28">
        <f t="shared" ref="G85:G115" si="1">E85*5</f>
        <v>5</v>
      </c>
      <c r="H85" s="67" t="s">
        <v>360</v>
      </c>
    </row>
    <row r="86" spans="1:8" x14ac:dyDescent="0.3">
      <c r="A86" s="28">
        <v>10</v>
      </c>
      <c r="B86" s="36" t="s">
        <v>333</v>
      </c>
      <c r="C86" s="33" t="s">
        <v>334</v>
      </c>
      <c r="D86" s="52" t="s">
        <v>16</v>
      </c>
      <c r="E86" s="28">
        <v>25</v>
      </c>
      <c r="F86" s="28" t="s">
        <v>77</v>
      </c>
      <c r="G86" s="28">
        <f t="shared" si="1"/>
        <v>125</v>
      </c>
      <c r="H86" s="70" t="s">
        <v>335</v>
      </c>
    </row>
    <row r="87" spans="1:8" x14ac:dyDescent="0.3">
      <c r="A87" s="28">
        <v>11</v>
      </c>
      <c r="B87" s="36" t="s">
        <v>333</v>
      </c>
      <c r="C87" s="33" t="s">
        <v>361</v>
      </c>
      <c r="D87" s="52" t="s">
        <v>16</v>
      </c>
      <c r="E87" s="28">
        <v>5</v>
      </c>
      <c r="F87" s="28" t="s">
        <v>77</v>
      </c>
      <c r="G87" s="28">
        <f t="shared" si="1"/>
        <v>25</v>
      </c>
      <c r="H87" s="70" t="s">
        <v>362</v>
      </c>
    </row>
    <row r="88" spans="1:8" ht="27.6" x14ac:dyDescent="0.3">
      <c r="A88" s="28">
        <v>12</v>
      </c>
      <c r="B88" s="62" t="s">
        <v>333</v>
      </c>
      <c r="C88" s="33" t="s">
        <v>336</v>
      </c>
      <c r="D88" s="52" t="s">
        <v>16</v>
      </c>
      <c r="E88" s="28">
        <v>2</v>
      </c>
      <c r="F88" s="28" t="s">
        <v>77</v>
      </c>
      <c r="G88" s="28">
        <f t="shared" si="1"/>
        <v>10</v>
      </c>
      <c r="H88" s="67" t="s">
        <v>337</v>
      </c>
    </row>
    <row r="89" spans="1:8" ht="27.6" x14ac:dyDescent="0.3">
      <c r="A89" s="28">
        <v>13</v>
      </c>
      <c r="B89" s="62" t="s">
        <v>338</v>
      </c>
      <c r="C89" s="33" t="s">
        <v>339</v>
      </c>
      <c r="D89" s="52" t="s">
        <v>16</v>
      </c>
      <c r="E89" s="28">
        <v>5</v>
      </c>
      <c r="F89" s="28" t="s">
        <v>77</v>
      </c>
      <c r="G89" s="28">
        <f t="shared" si="1"/>
        <v>25</v>
      </c>
      <c r="H89" s="67" t="s">
        <v>340</v>
      </c>
    </row>
    <row r="90" spans="1:8" ht="41.4" x14ac:dyDescent="0.3">
      <c r="A90" s="28">
        <v>14</v>
      </c>
      <c r="B90" s="36" t="s">
        <v>330</v>
      </c>
      <c r="C90" s="33" t="s">
        <v>331</v>
      </c>
      <c r="D90" s="52" t="s">
        <v>16</v>
      </c>
      <c r="E90" s="28">
        <v>8</v>
      </c>
      <c r="F90" s="28" t="s">
        <v>77</v>
      </c>
      <c r="G90" s="28">
        <f t="shared" si="1"/>
        <v>40</v>
      </c>
      <c r="H90" s="67" t="s">
        <v>332</v>
      </c>
    </row>
    <row r="91" spans="1:8" ht="41.4" x14ac:dyDescent="0.3">
      <c r="A91" s="28">
        <v>15</v>
      </c>
      <c r="B91" s="62" t="s">
        <v>299</v>
      </c>
      <c r="C91" s="33" t="s">
        <v>363</v>
      </c>
      <c r="D91" s="52" t="s">
        <v>16</v>
      </c>
      <c r="E91" s="28">
        <v>6</v>
      </c>
      <c r="F91" s="28" t="s">
        <v>77</v>
      </c>
      <c r="G91" s="28">
        <f t="shared" si="1"/>
        <v>30</v>
      </c>
      <c r="H91" s="67" t="s">
        <v>301</v>
      </c>
    </row>
    <row r="92" spans="1:8" ht="18" x14ac:dyDescent="0.3">
      <c r="A92" s="132" t="s">
        <v>364</v>
      </c>
      <c r="B92" s="133"/>
      <c r="C92" s="133"/>
      <c r="D92" s="133"/>
      <c r="E92" s="133"/>
      <c r="F92" s="133"/>
      <c r="G92" s="133"/>
      <c r="H92" s="134"/>
    </row>
    <row r="93" spans="1:8" ht="27.6" x14ac:dyDescent="0.3">
      <c r="A93" s="28">
        <v>1</v>
      </c>
      <c r="B93" s="62" t="s">
        <v>365</v>
      </c>
      <c r="C93" s="33" t="s">
        <v>366</v>
      </c>
      <c r="D93" s="52" t="s">
        <v>16</v>
      </c>
      <c r="E93" s="28">
        <v>15</v>
      </c>
      <c r="F93" s="28" t="s">
        <v>166</v>
      </c>
      <c r="G93" s="28">
        <f t="shared" si="1"/>
        <v>75</v>
      </c>
      <c r="H93" s="67" t="s">
        <v>503</v>
      </c>
    </row>
    <row r="94" spans="1:8" ht="27.6" x14ac:dyDescent="0.3">
      <c r="A94" s="28">
        <v>2</v>
      </c>
      <c r="B94" s="62" t="s">
        <v>365</v>
      </c>
      <c r="C94" s="33" t="s">
        <v>367</v>
      </c>
      <c r="D94" s="52" t="s">
        <v>16</v>
      </c>
      <c r="E94" s="28">
        <v>15</v>
      </c>
      <c r="F94" s="28" t="s">
        <v>166</v>
      </c>
      <c r="G94" s="28">
        <f t="shared" si="1"/>
        <v>75</v>
      </c>
      <c r="H94" s="67" t="s">
        <v>504</v>
      </c>
    </row>
    <row r="95" spans="1:8" ht="27.6" x14ac:dyDescent="0.3">
      <c r="A95" s="28">
        <v>3</v>
      </c>
      <c r="B95" s="62" t="s">
        <v>365</v>
      </c>
      <c r="C95" s="33" t="s">
        <v>368</v>
      </c>
      <c r="D95" s="52" t="s">
        <v>16</v>
      </c>
      <c r="E95" s="28">
        <v>10</v>
      </c>
      <c r="F95" s="28" t="s">
        <v>166</v>
      </c>
      <c r="G95" s="28">
        <f t="shared" si="1"/>
        <v>50</v>
      </c>
      <c r="H95" s="67" t="s">
        <v>505</v>
      </c>
    </row>
    <row r="96" spans="1:8" ht="27.6" x14ac:dyDescent="0.3">
      <c r="A96" s="28">
        <v>4</v>
      </c>
      <c r="B96" s="62" t="s">
        <v>365</v>
      </c>
      <c r="C96" s="33" t="s">
        <v>369</v>
      </c>
      <c r="D96" s="52" t="s">
        <v>16</v>
      </c>
      <c r="E96" s="28">
        <v>20</v>
      </c>
      <c r="F96" s="28" t="s">
        <v>166</v>
      </c>
      <c r="G96" s="28">
        <f t="shared" si="1"/>
        <v>100</v>
      </c>
      <c r="H96" s="67" t="s">
        <v>370</v>
      </c>
    </row>
    <row r="97" spans="1:8" ht="27.6" x14ac:dyDescent="0.3">
      <c r="A97" s="28">
        <v>5</v>
      </c>
      <c r="B97" s="62" t="s">
        <v>365</v>
      </c>
      <c r="C97" s="33" t="s">
        <v>371</v>
      </c>
      <c r="D97" s="52" t="s">
        <v>16</v>
      </c>
      <c r="E97" s="28">
        <v>2</v>
      </c>
      <c r="F97" s="28" t="s">
        <v>166</v>
      </c>
      <c r="G97" s="28">
        <f t="shared" si="1"/>
        <v>10</v>
      </c>
      <c r="H97" s="67" t="s">
        <v>372</v>
      </c>
    </row>
    <row r="98" spans="1:8" ht="27.6" x14ac:dyDescent="0.3">
      <c r="A98" s="28">
        <v>6</v>
      </c>
      <c r="B98" s="62" t="s">
        <v>164</v>
      </c>
      <c r="C98" s="33" t="s">
        <v>181</v>
      </c>
      <c r="D98" s="52" t="s">
        <v>16</v>
      </c>
      <c r="E98" s="28">
        <v>3</v>
      </c>
      <c r="F98" s="28" t="s">
        <v>166</v>
      </c>
      <c r="G98" s="28">
        <f t="shared" si="1"/>
        <v>15</v>
      </c>
      <c r="H98" s="67" t="s">
        <v>373</v>
      </c>
    </row>
    <row r="99" spans="1:8" ht="27.6" x14ac:dyDescent="0.3">
      <c r="A99" s="28">
        <v>7</v>
      </c>
      <c r="B99" s="62" t="s">
        <v>164</v>
      </c>
      <c r="C99" s="33" t="s">
        <v>374</v>
      </c>
      <c r="D99" s="52" t="s">
        <v>16</v>
      </c>
      <c r="E99" s="28">
        <v>60</v>
      </c>
      <c r="F99" s="28" t="s">
        <v>166</v>
      </c>
      <c r="G99" s="28">
        <f t="shared" si="1"/>
        <v>300</v>
      </c>
      <c r="H99" s="67" t="s">
        <v>375</v>
      </c>
    </row>
    <row r="100" spans="1:8" ht="27.6" x14ac:dyDescent="0.3">
      <c r="A100" s="28">
        <v>8</v>
      </c>
      <c r="B100" s="62" t="s">
        <v>164</v>
      </c>
      <c r="C100" s="33" t="s">
        <v>376</v>
      </c>
      <c r="D100" s="52" t="s">
        <v>16</v>
      </c>
      <c r="E100" s="28">
        <v>8</v>
      </c>
      <c r="F100" s="28" t="s">
        <v>166</v>
      </c>
      <c r="G100" s="28">
        <f t="shared" si="1"/>
        <v>40</v>
      </c>
      <c r="H100" s="67" t="s">
        <v>377</v>
      </c>
    </row>
    <row r="101" spans="1:8" ht="27.6" x14ac:dyDescent="0.3">
      <c r="A101" s="28">
        <v>9</v>
      </c>
      <c r="B101" s="62" t="s">
        <v>164</v>
      </c>
      <c r="C101" s="33" t="s">
        <v>378</v>
      </c>
      <c r="D101" s="52" t="s">
        <v>16</v>
      </c>
      <c r="E101" s="28">
        <v>10</v>
      </c>
      <c r="F101" s="28" t="s">
        <v>166</v>
      </c>
      <c r="G101" s="28">
        <f t="shared" si="1"/>
        <v>50</v>
      </c>
      <c r="H101" s="67" t="s">
        <v>379</v>
      </c>
    </row>
    <row r="102" spans="1:8" ht="27.6" x14ac:dyDescent="0.3">
      <c r="A102" s="28">
        <v>10</v>
      </c>
      <c r="B102" s="62" t="s">
        <v>380</v>
      </c>
      <c r="C102" s="33" t="s">
        <v>381</v>
      </c>
      <c r="D102" s="52" t="s">
        <v>16</v>
      </c>
      <c r="E102" s="28">
        <v>3</v>
      </c>
      <c r="F102" s="28" t="s">
        <v>166</v>
      </c>
      <c r="G102" s="28">
        <f t="shared" si="1"/>
        <v>15</v>
      </c>
      <c r="H102" s="67" t="s">
        <v>382</v>
      </c>
    </row>
    <row r="103" spans="1:8" ht="27.6" x14ac:dyDescent="0.3">
      <c r="A103" s="28">
        <v>11</v>
      </c>
      <c r="B103" s="62" t="s">
        <v>164</v>
      </c>
      <c r="C103" s="33" t="s">
        <v>383</v>
      </c>
      <c r="D103" s="52" t="s">
        <v>16</v>
      </c>
      <c r="E103" s="28">
        <v>25</v>
      </c>
      <c r="F103" s="28" t="s">
        <v>166</v>
      </c>
      <c r="G103" s="28">
        <f t="shared" si="1"/>
        <v>125</v>
      </c>
      <c r="H103" s="67" t="s">
        <v>384</v>
      </c>
    </row>
    <row r="104" spans="1:8" ht="27.6" x14ac:dyDescent="0.3">
      <c r="A104" s="28">
        <v>12</v>
      </c>
      <c r="B104" s="62" t="s">
        <v>164</v>
      </c>
      <c r="C104" s="33" t="s">
        <v>385</v>
      </c>
      <c r="D104" s="52" t="s">
        <v>16</v>
      </c>
      <c r="E104" s="28">
        <v>5</v>
      </c>
      <c r="F104" s="28" t="s">
        <v>166</v>
      </c>
      <c r="G104" s="28">
        <f t="shared" si="1"/>
        <v>25</v>
      </c>
      <c r="H104" s="67" t="s">
        <v>386</v>
      </c>
    </row>
    <row r="105" spans="1:8" ht="27.6" x14ac:dyDescent="0.3">
      <c r="A105" s="28">
        <v>13</v>
      </c>
      <c r="B105" s="62" t="s">
        <v>164</v>
      </c>
      <c r="C105" s="33" t="s">
        <v>387</v>
      </c>
      <c r="D105" s="52" t="s">
        <v>16</v>
      </c>
      <c r="E105" s="28">
        <v>15</v>
      </c>
      <c r="F105" s="28" t="s">
        <v>166</v>
      </c>
      <c r="G105" s="28">
        <f t="shared" si="1"/>
        <v>75</v>
      </c>
      <c r="H105" s="67" t="s">
        <v>388</v>
      </c>
    </row>
    <row r="106" spans="1:8" ht="27.6" x14ac:dyDescent="0.3">
      <c r="A106" s="28">
        <v>14</v>
      </c>
      <c r="B106" s="62" t="s">
        <v>389</v>
      </c>
      <c r="C106" s="33" t="s">
        <v>390</v>
      </c>
      <c r="D106" s="52" t="s">
        <v>16</v>
      </c>
      <c r="E106" s="28">
        <v>2</v>
      </c>
      <c r="F106" s="28" t="s">
        <v>391</v>
      </c>
      <c r="G106" s="28">
        <f t="shared" si="1"/>
        <v>10</v>
      </c>
      <c r="H106" s="67" t="s">
        <v>392</v>
      </c>
    </row>
    <row r="107" spans="1:8" ht="41.4" x14ac:dyDescent="0.3">
      <c r="A107" s="28">
        <v>15</v>
      </c>
      <c r="B107" s="62" t="s">
        <v>389</v>
      </c>
      <c r="C107" s="33" t="s">
        <v>393</v>
      </c>
      <c r="D107" s="52" t="s">
        <v>16</v>
      </c>
      <c r="E107" s="28">
        <v>1</v>
      </c>
      <c r="F107" s="28" t="s">
        <v>391</v>
      </c>
      <c r="G107" s="28">
        <f t="shared" si="1"/>
        <v>5</v>
      </c>
      <c r="H107" s="67" t="s">
        <v>394</v>
      </c>
    </row>
    <row r="108" spans="1:8" ht="41.4" x14ac:dyDescent="0.3">
      <c r="A108" s="28">
        <v>16</v>
      </c>
      <c r="B108" s="62" t="s">
        <v>389</v>
      </c>
      <c r="C108" s="33" t="s">
        <v>395</v>
      </c>
      <c r="D108" s="52" t="s">
        <v>16</v>
      </c>
      <c r="E108" s="28">
        <v>1</v>
      </c>
      <c r="F108" s="28" t="s">
        <v>391</v>
      </c>
      <c r="G108" s="28">
        <f t="shared" si="1"/>
        <v>5</v>
      </c>
      <c r="H108" s="71" t="s">
        <v>396</v>
      </c>
    </row>
    <row r="109" spans="1:8" ht="27.6" x14ac:dyDescent="0.3">
      <c r="A109" s="28">
        <v>17</v>
      </c>
      <c r="B109" s="62" t="s">
        <v>389</v>
      </c>
      <c r="C109" s="33" t="s">
        <v>397</v>
      </c>
      <c r="D109" s="52" t="s">
        <v>16</v>
      </c>
      <c r="E109" s="28">
        <v>1</v>
      </c>
      <c r="F109" s="28" t="s">
        <v>391</v>
      </c>
      <c r="G109" s="28">
        <f t="shared" si="1"/>
        <v>5</v>
      </c>
      <c r="H109" s="31" t="s">
        <v>398</v>
      </c>
    </row>
    <row r="110" spans="1:8" ht="41.4" x14ac:dyDescent="0.3">
      <c r="A110" s="28">
        <v>18</v>
      </c>
      <c r="B110" s="41" t="s">
        <v>399</v>
      </c>
      <c r="C110" s="33" t="s">
        <v>400</v>
      </c>
      <c r="D110" s="52" t="s">
        <v>16</v>
      </c>
      <c r="E110" s="28">
        <v>10</v>
      </c>
      <c r="F110" s="28" t="s">
        <v>77</v>
      </c>
      <c r="G110" s="28">
        <f t="shared" si="1"/>
        <v>50</v>
      </c>
      <c r="H110" s="31" t="s">
        <v>401</v>
      </c>
    </row>
    <row r="111" spans="1:8" ht="18" x14ac:dyDescent="0.3">
      <c r="A111" s="132" t="s">
        <v>402</v>
      </c>
      <c r="B111" s="133"/>
      <c r="C111" s="133"/>
      <c r="D111" s="133"/>
      <c r="E111" s="133"/>
      <c r="F111" s="133"/>
      <c r="G111" s="133"/>
      <c r="H111" s="134"/>
    </row>
    <row r="112" spans="1:8" ht="27.6" x14ac:dyDescent="0.3">
      <c r="A112" s="28">
        <v>1</v>
      </c>
      <c r="B112" s="62" t="s">
        <v>403</v>
      </c>
      <c r="C112" s="7" t="s">
        <v>404</v>
      </c>
      <c r="D112" s="52" t="s">
        <v>16</v>
      </c>
      <c r="E112" s="28">
        <v>50</v>
      </c>
      <c r="F112" s="28" t="s">
        <v>77</v>
      </c>
      <c r="G112" s="28">
        <f t="shared" si="1"/>
        <v>250</v>
      </c>
      <c r="H112" s="31" t="s">
        <v>405</v>
      </c>
    </row>
    <row r="113" spans="1:8" ht="27.6" x14ac:dyDescent="0.3">
      <c r="A113" s="28">
        <v>2</v>
      </c>
      <c r="B113" s="62" t="s">
        <v>406</v>
      </c>
      <c r="C113" s="7" t="s">
        <v>404</v>
      </c>
      <c r="D113" s="52" t="s">
        <v>16</v>
      </c>
      <c r="E113" s="28">
        <v>100</v>
      </c>
      <c r="F113" s="28" t="s">
        <v>77</v>
      </c>
      <c r="G113" s="28">
        <f t="shared" si="1"/>
        <v>500</v>
      </c>
      <c r="H113" s="31" t="s">
        <v>407</v>
      </c>
    </row>
    <row r="114" spans="1:8" ht="27.6" x14ac:dyDescent="0.3">
      <c r="A114" s="28">
        <v>3</v>
      </c>
      <c r="B114" s="62" t="s">
        <v>408</v>
      </c>
      <c r="C114" s="7" t="s">
        <v>404</v>
      </c>
      <c r="D114" s="52" t="s">
        <v>16</v>
      </c>
      <c r="E114" s="28">
        <v>100</v>
      </c>
      <c r="F114" s="28" t="s">
        <v>77</v>
      </c>
      <c r="G114" s="28">
        <f t="shared" si="1"/>
        <v>500</v>
      </c>
      <c r="H114" s="31" t="s">
        <v>409</v>
      </c>
    </row>
    <row r="115" spans="1:8" ht="41.4" x14ac:dyDescent="0.3">
      <c r="A115" s="9">
        <v>4</v>
      </c>
      <c r="B115" s="62" t="s">
        <v>410</v>
      </c>
      <c r="C115" s="46" t="s">
        <v>411</v>
      </c>
      <c r="D115" s="52" t="s">
        <v>16</v>
      </c>
      <c r="E115" s="9">
        <v>100</v>
      </c>
      <c r="F115" s="28" t="s">
        <v>77</v>
      </c>
      <c r="G115" s="28">
        <f t="shared" si="1"/>
        <v>500</v>
      </c>
      <c r="H115" s="31" t="s">
        <v>412</v>
      </c>
    </row>
    <row r="116" spans="1:8" ht="18" x14ac:dyDescent="0.3">
      <c r="A116" s="135" t="s">
        <v>20</v>
      </c>
      <c r="B116" s="136"/>
      <c r="C116" s="136"/>
      <c r="D116" s="136"/>
      <c r="E116" s="136"/>
      <c r="F116" s="136"/>
      <c r="G116" s="136"/>
      <c r="H116" s="136"/>
    </row>
    <row r="117" spans="1:8" ht="41.4" x14ac:dyDescent="0.3">
      <c r="A117" s="38">
        <v>1</v>
      </c>
      <c r="B117" s="38" t="s">
        <v>413</v>
      </c>
      <c r="C117" s="38" t="s">
        <v>414</v>
      </c>
      <c r="D117" s="38" t="s">
        <v>20</v>
      </c>
      <c r="E117" s="38">
        <v>1</v>
      </c>
      <c r="F117" s="38" t="s">
        <v>77</v>
      </c>
      <c r="G117" s="38">
        <v>5</v>
      </c>
      <c r="H117" s="67" t="s">
        <v>415</v>
      </c>
    </row>
    <row r="118" spans="1:8" ht="21" x14ac:dyDescent="0.3">
      <c r="A118" s="137" t="s">
        <v>13</v>
      </c>
      <c r="B118" s="105"/>
      <c r="C118" s="105"/>
      <c r="D118" s="105"/>
      <c r="E118" s="105"/>
      <c r="F118" s="105"/>
      <c r="G118" s="105"/>
      <c r="H118" s="105"/>
    </row>
    <row r="119" spans="1:8" ht="55.2" x14ac:dyDescent="0.3">
      <c r="A119" s="7" t="s">
        <v>12</v>
      </c>
      <c r="B119" s="6" t="s">
        <v>11</v>
      </c>
      <c r="C119" s="7" t="s">
        <v>10</v>
      </c>
      <c r="D119" s="6" t="s">
        <v>9</v>
      </c>
      <c r="E119" s="6" t="s">
        <v>197</v>
      </c>
      <c r="F119" s="6" t="s">
        <v>7</v>
      </c>
      <c r="G119" s="6" t="s">
        <v>198</v>
      </c>
      <c r="H119" s="6" t="s">
        <v>23</v>
      </c>
    </row>
    <row r="120" spans="1:8" ht="41.4" x14ac:dyDescent="0.3">
      <c r="A120" s="72">
        <v>1</v>
      </c>
      <c r="B120" s="5" t="s">
        <v>1</v>
      </c>
      <c r="C120" s="4" t="s">
        <v>416</v>
      </c>
      <c r="D120" s="3" t="s">
        <v>2</v>
      </c>
      <c r="E120" s="72">
        <v>1</v>
      </c>
      <c r="F120" s="28" t="s">
        <v>77</v>
      </c>
      <c r="G120" s="3">
        <v>5</v>
      </c>
      <c r="H120" s="31" t="s">
        <v>417</v>
      </c>
    </row>
    <row r="121" spans="1:8" ht="41.4" x14ac:dyDescent="0.3">
      <c r="A121" s="3">
        <v>2</v>
      </c>
      <c r="B121" s="2" t="s">
        <v>418</v>
      </c>
      <c r="C121" s="4" t="s">
        <v>416</v>
      </c>
      <c r="D121" s="3" t="s">
        <v>2</v>
      </c>
      <c r="E121" s="3">
        <v>1</v>
      </c>
      <c r="F121" s="28" t="s">
        <v>77</v>
      </c>
      <c r="G121" s="3">
        <v>5</v>
      </c>
      <c r="H121" s="31" t="s">
        <v>419</v>
      </c>
    </row>
    <row r="122" spans="1:8" x14ac:dyDescent="0.3">
      <c r="A122" s="3">
        <v>3</v>
      </c>
      <c r="B122" s="2" t="s">
        <v>420</v>
      </c>
      <c r="C122" s="4" t="s">
        <v>416</v>
      </c>
      <c r="D122" s="3" t="s">
        <v>2</v>
      </c>
      <c r="E122" s="3">
        <v>1</v>
      </c>
      <c r="F122" s="28" t="s">
        <v>77</v>
      </c>
      <c r="G122" s="3">
        <v>5</v>
      </c>
      <c r="H122" s="2"/>
    </row>
    <row r="123" spans="1:8" ht="21" x14ac:dyDescent="0.4">
      <c r="A123" s="138" t="s">
        <v>29</v>
      </c>
      <c r="B123" s="139"/>
      <c r="C123" s="139"/>
      <c r="D123" s="139"/>
      <c r="E123" s="139"/>
      <c r="F123" s="139"/>
      <c r="G123" s="139"/>
      <c r="H123" s="140"/>
    </row>
    <row r="124" spans="1:8" ht="55.2" x14ac:dyDescent="0.3">
      <c r="A124" s="3" t="s">
        <v>12</v>
      </c>
      <c r="B124" s="3" t="s">
        <v>11</v>
      </c>
      <c r="C124" s="7" t="s">
        <v>10</v>
      </c>
      <c r="D124" s="3" t="s">
        <v>9</v>
      </c>
      <c r="E124" s="6" t="s">
        <v>197</v>
      </c>
      <c r="F124" s="6" t="s">
        <v>7</v>
      </c>
      <c r="G124" s="6" t="s">
        <v>198</v>
      </c>
      <c r="H124" s="6" t="s">
        <v>23</v>
      </c>
    </row>
    <row r="125" spans="1:8" ht="27.6" x14ac:dyDescent="0.3">
      <c r="A125" s="3">
        <v>1</v>
      </c>
      <c r="B125" s="2" t="s">
        <v>36</v>
      </c>
      <c r="C125" s="7" t="s">
        <v>404</v>
      </c>
      <c r="D125" s="3" t="s">
        <v>16</v>
      </c>
      <c r="E125" s="3">
        <v>1</v>
      </c>
      <c r="F125" s="28" t="s">
        <v>77</v>
      </c>
      <c r="G125" s="28">
        <f>E125*5</f>
        <v>5</v>
      </c>
      <c r="H125" s="31" t="s">
        <v>421</v>
      </c>
    </row>
    <row r="126" spans="1:8" ht="27.6" x14ac:dyDescent="0.3">
      <c r="A126" s="3">
        <v>2</v>
      </c>
      <c r="B126" s="2" t="s">
        <v>422</v>
      </c>
      <c r="C126" s="7" t="s">
        <v>404</v>
      </c>
      <c r="D126" s="3" t="s">
        <v>16</v>
      </c>
      <c r="E126" s="3">
        <v>1</v>
      </c>
      <c r="F126" s="28" t="s">
        <v>77</v>
      </c>
      <c r="G126" s="28">
        <f t="shared" ref="G126:G127" si="2">E126*5</f>
        <v>5</v>
      </c>
      <c r="H126" s="31" t="s">
        <v>423</v>
      </c>
    </row>
    <row r="127" spans="1:8" ht="27.6" x14ac:dyDescent="0.3">
      <c r="A127" s="3">
        <v>3</v>
      </c>
      <c r="B127" s="2" t="s">
        <v>424</v>
      </c>
      <c r="C127" s="7" t="s">
        <v>404</v>
      </c>
      <c r="D127" s="3" t="s">
        <v>16</v>
      </c>
      <c r="E127" s="3">
        <v>1</v>
      </c>
      <c r="F127" s="28" t="s">
        <v>77</v>
      </c>
      <c r="G127" s="28">
        <f t="shared" si="2"/>
        <v>5</v>
      </c>
      <c r="H127" s="31" t="s">
        <v>425</v>
      </c>
    </row>
    <row r="128" spans="1:8" x14ac:dyDescent="0.3">
      <c r="A128" s="3">
        <v>4</v>
      </c>
      <c r="B128" s="2" t="s">
        <v>426</v>
      </c>
      <c r="C128" s="4" t="s">
        <v>427</v>
      </c>
      <c r="D128" s="3" t="s">
        <v>16</v>
      </c>
      <c r="E128" s="3">
        <v>2</v>
      </c>
      <c r="F128" s="28" t="s">
        <v>391</v>
      </c>
      <c r="G128" s="28">
        <v>2</v>
      </c>
      <c r="H128" s="73" t="s">
        <v>428</v>
      </c>
    </row>
    <row r="129" spans="1:8" ht="27.6" x14ac:dyDescent="0.3">
      <c r="A129" s="3">
        <v>5</v>
      </c>
      <c r="B129" s="2" t="s">
        <v>429</v>
      </c>
      <c r="C129" s="7" t="s">
        <v>404</v>
      </c>
      <c r="D129" s="3" t="s">
        <v>16</v>
      </c>
      <c r="E129" s="3">
        <v>1</v>
      </c>
      <c r="F129" s="28" t="s">
        <v>77</v>
      </c>
      <c r="G129" s="28">
        <v>5</v>
      </c>
      <c r="H129" s="31" t="s">
        <v>430</v>
      </c>
    </row>
    <row r="130" spans="1:8" ht="27.6" x14ac:dyDescent="0.3">
      <c r="A130" s="3">
        <v>6</v>
      </c>
      <c r="B130" s="74" t="s">
        <v>37</v>
      </c>
      <c r="C130" s="7" t="s">
        <v>79</v>
      </c>
      <c r="D130" s="3" t="s">
        <v>16</v>
      </c>
      <c r="E130" s="3">
        <v>1</v>
      </c>
      <c r="F130" s="28" t="s">
        <v>77</v>
      </c>
      <c r="G130" s="28">
        <v>2</v>
      </c>
      <c r="H130" s="31" t="s">
        <v>431</v>
      </c>
    </row>
    <row r="131" spans="1:8" ht="41.4" x14ac:dyDescent="0.3">
      <c r="A131" s="3">
        <v>7</v>
      </c>
      <c r="B131" s="74" t="s">
        <v>432</v>
      </c>
      <c r="C131" s="7" t="s">
        <v>433</v>
      </c>
      <c r="D131" s="3" t="s">
        <v>16</v>
      </c>
      <c r="E131" s="3">
        <v>1</v>
      </c>
      <c r="F131" s="28" t="s">
        <v>77</v>
      </c>
      <c r="G131" s="28">
        <v>2</v>
      </c>
      <c r="H131" s="31" t="s">
        <v>433</v>
      </c>
    </row>
    <row r="132" spans="1:8" ht="55.2" x14ac:dyDescent="0.3">
      <c r="A132" s="3">
        <v>8</v>
      </c>
      <c r="B132" s="74" t="s">
        <v>434</v>
      </c>
      <c r="C132" s="7" t="s">
        <v>79</v>
      </c>
      <c r="D132" s="3" t="s">
        <v>16</v>
      </c>
      <c r="E132" s="3">
        <v>1</v>
      </c>
      <c r="F132" s="28" t="s">
        <v>391</v>
      </c>
      <c r="G132" s="28">
        <v>2</v>
      </c>
      <c r="H132" s="31" t="s">
        <v>435</v>
      </c>
    </row>
    <row r="133" spans="1:8" ht="27.6" x14ac:dyDescent="0.3">
      <c r="A133" s="3">
        <v>9</v>
      </c>
      <c r="B133" s="74" t="s">
        <v>436</v>
      </c>
      <c r="C133" s="7" t="s">
        <v>79</v>
      </c>
      <c r="D133" s="3" t="s">
        <v>16</v>
      </c>
      <c r="E133" s="3">
        <v>1</v>
      </c>
      <c r="F133" s="28" t="s">
        <v>77</v>
      </c>
      <c r="G133" s="28">
        <v>2</v>
      </c>
      <c r="H133" s="31" t="s">
        <v>437</v>
      </c>
    </row>
    <row r="134" spans="1:8" ht="27.6" x14ac:dyDescent="0.3">
      <c r="A134" s="3">
        <v>10</v>
      </c>
      <c r="B134" s="74" t="s">
        <v>438</v>
      </c>
      <c r="C134" s="7" t="s">
        <v>79</v>
      </c>
      <c r="D134" s="3" t="s">
        <v>16</v>
      </c>
      <c r="E134" s="3">
        <v>1</v>
      </c>
      <c r="F134" s="28" t="s">
        <v>77</v>
      </c>
      <c r="G134" s="28">
        <v>7</v>
      </c>
      <c r="H134" s="31" t="s">
        <v>439</v>
      </c>
    </row>
    <row r="135" spans="1:8" ht="27.6" x14ac:dyDescent="0.3">
      <c r="A135" s="3">
        <v>11</v>
      </c>
      <c r="B135" s="74" t="s">
        <v>38</v>
      </c>
      <c r="C135" s="7" t="s">
        <v>79</v>
      </c>
      <c r="D135" s="3" t="s">
        <v>16</v>
      </c>
      <c r="E135" s="3">
        <v>1</v>
      </c>
      <c r="F135" s="28" t="s">
        <v>77</v>
      </c>
      <c r="G135" s="28">
        <v>1</v>
      </c>
      <c r="H135" s="31" t="s">
        <v>440</v>
      </c>
    </row>
    <row r="136" spans="1:8" ht="27.6" x14ac:dyDescent="0.3">
      <c r="A136" s="3">
        <v>12</v>
      </c>
      <c r="B136" s="74" t="s">
        <v>441</v>
      </c>
      <c r="C136" s="7" t="s">
        <v>79</v>
      </c>
      <c r="D136" s="3" t="s">
        <v>16</v>
      </c>
      <c r="E136" s="3">
        <v>1</v>
      </c>
      <c r="F136" s="28" t="s">
        <v>77</v>
      </c>
      <c r="G136" s="28">
        <v>1</v>
      </c>
      <c r="H136" s="31" t="s">
        <v>442</v>
      </c>
    </row>
    <row r="137" spans="1:8" ht="21" x14ac:dyDescent="0.3">
      <c r="A137" s="122" t="s">
        <v>443</v>
      </c>
      <c r="B137" s="129"/>
      <c r="C137" s="129"/>
      <c r="D137" s="129"/>
      <c r="E137" s="129"/>
      <c r="F137" s="129"/>
      <c r="G137" s="129"/>
      <c r="H137" s="130"/>
    </row>
    <row r="138" spans="1:8" ht="21" x14ac:dyDescent="0.3">
      <c r="A138" s="110" t="s">
        <v>444</v>
      </c>
      <c r="B138" s="131"/>
      <c r="C138" s="131"/>
      <c r="D138" s="131"/>
      <c r="E138" s="131"/>
      <c r="F138" s="131"/>
      <c r="G138" s="131"/>
      <c r="H138" s="131"/>
    </row>
    <row r="139" spans="1:8" ht="55.2" x14ac:dyDescent="0.3">
      <c r="A139" s="10" t="s">
        <v>12</v>
      </c>
      <c r="B139" s="8" t="s">
        <v>11</v>
      </c>
      <c r="C139" s="75" t="s">
        <v>10</v>
      </c>
      <c r="D139" s="9" t="s">
        <v>9</v>
      </c>
      <c r="E139" s="9" t="s">
        <v>8</v>
      </c>
      <c r="F139" s="9" t="s">
        <v>7</v>
      </c>
      <c r="G139" s="9" t="s">
        <v>6</v>
      </c>
      <c r="H139" s="9" t="s">
        <v>23</v>
      </c>
    </row>
    <row r="140" spans="1:8" x14ac:dyDescent="0.3">
      <c r="A140" s="26"/>
      <c r="B140" s="27" t="s">
        <v>445</v>
      </c>
      <c r="C140" s="29" t="s">
        <v>577</v>
      </c>
      <c r="D140" s="27" t="s">
        <v>20</v>
      </c>
      <c r="E140" s="29">
        <v>1</v>
      </c>
      <c r="F140" s="29" t="s">
        <v>77</v>
      </c>
      <c r="G140" s="29">
        <v>1</v>
      </c>
      <c r="H140" s="47" t="s">
        <v>577</v>
      </c>
    </row>
    <row r="141" spans="1:8" x14ac:dyDescent="0.3">
      <c r="A141" s="26">
        <v>1</v>
      </c>
      <c r="B141" s="27" t="s">
        <v>446</v>
      </c>
      <c r="C141" s="29" t="s">
        <v>447</v>
      </c>
      <c r="D141" s="27" t="s">
        <v>20</v>
      </c>
      <c r="E141" s="29">
        <v>1</v>
      </c>
      <c r="F141" s="29" t="s">
        <v>77</v>
      </c>
      <c r="G141" s="29">
        <v>1</v>
      </c>
      <c r="H141" s="47" t="s">
        <v>448</v>
      </c>
    </row>
    <row r="142" spans="1:8" x14ac:dyDescent="0.3">
      <c r="A142" s="26">
        <v>2</v>
      </c>
      <c r="B142" s="27" t="s">
        <v>449</v>
      </c>
      <c r="C142" s="29" t="s">
        <v>450</v>
      </c>
      <c r="D142" s="27" t="s">
        <v>20</v>
      </c>
      <c r="E142" s="29">
        <v>3</v>
      </c>
      <c r="F142" s="29" t="s">
        <v>77</v>
      </c>
      <c r="G142" s="29">
        <v>3</v>
      </c>
      <c r="H142" s="47" t="s">
        <v>450</v>
      </c>
    </row>
    <row r="143" spans="1:8" x14ac:dyDescent="0.3">
      <c r="A143" s="26">
        <v>3</v>
      </c>
      <c r="B143" s="27" t="s">
        <v>451</v>
      </c>
      <c r="C143" s="29" t="s">
        <v>452</v>
      </c>
      <c r="D143" s="27"/>
      <c r="E143" s="29">
        <v>2</v>
      </c>
      <c r="F143" s="29" t="s">
        <v>166</v>
      </c>
      <c r="G143" s="29">
        <v>2</v>
      </c>
      <c r="H143" s="47" t="s">
        <v>452</v>
      </c>
    </row>
    <row r="144" spans="1:8" x14ac:dyDescent="0.3">
      <c r="A144" s="26">
        <v>4</v>
      </c>
      <c r="B144" s="27" t="s">
        <v>453</v>
      </c>
      <c r="C144" s="29" t="s">
        <v>454</v>
      </c>
      <c r="D144" s="27" t="s">
        <v>20</v>
      </c>
      <c r="E144" s="29">
        <v>1</v>
      </c>
      <c r="F144" s="29" t="s">
        <v>77</v>
      </c>
      <c r="G144" s="29">
        <v>1</v>
      </c>
      <c r="H144" s="47" t="s">
        <v>455</v>
      </c>
    </row>
    <row r="145" spans="1:8" x14ac:dyDescent="0.3">
      <c r="A145" s="26">
        <v>5</v>
      </c>
      <c r="B145" s="27" t="s">
        <v>453</v>
      </c>
      <c r="C145" s="29" t="s">
        <v>456</v>
      </c>
      <c r="D145" s="27" t="s">
        <v>20</v>
      </c>
      <c r="E145" s="29">
        <v>1</v>
      </c>
      <c r="F145" s="29" t="s">
        <v>77</v>
      </c>
      <c r="G145" s="29">
        <v>1</v>
      </c>
      <c r="H145" s="47" t="s">
        <v>457</v>
      </c>
    </row>
    <row r="146" spans="1:8" x14ac:dyDescent="0.3">
      <c r="A146" s="26">
        <v>6</v>
      </c>
      <c r="B146" s="27" t="s">
        <v>453</v>
      </c>
      <c r="C146" s="29" t="s">
        <v>458</v>
      </c>
      <c r="D146" s="27" t="s">
        <v>20</v>
      </c>
      <c r="E146" s="29">
        <v>1</v>
      </c>
      <c r="F146" s="29" t="s">
        <v>77</v>
      </c>
      <c r="G146" s="29">
        <v>1</v>
      </c>
      <c r="H146" s="47" t="s">
        <v>459</v>
      </c>
    </row>
    <row r="147" spans="1:8" x14ac:dyDescent="0.3">
      <c r="A147" s="26">
        <v>7</v>
      </c>
      <c r="B147" s="27" t="s">
        <v>460</v>
      </c>
      <c r="C147" s="29" t="s">
        <v>461</v>
      </c>
      <c r="D147" s="27" t="s">
        <v>20</v>
      </c>
      <c r="E147" s="29">
        <v>1</v>
      </c>
      <c r="F147" s="29" t="s">
        <v>77</v>
      </c>
      <c r="G147" s="29">
        <v>1</v>
      </c>
      <c r="H147" s="47" t="s">
        <v>461</v>
      </c>
    </row>
    <row r="148" spans="1:8" ht="39.6" x14ac:dyDescent="0.3">
      <c r="A148" s="26">
        <v>8</v>
      </c>
      <c r="B148" s="27" t="s">
        <v>462</v>
      </c>
      <c r="C148" s="76" t="s">
        <v>463</v>
      </c>
      <c r="D148" s="27" t="s">
        <v>20</v>
      </c>
      <c r="E148" s="29">
        <v>1</v>
      </c>
      <c r="F148" s="29" t="s">
        <v>77</v>
      </c>
      <c r="G148" s="29">
        <v>1</v>
      </c>
      <c r="H148" s="54" t="s">
        <v>464</v>
      </c>
    </row>
    <row r="149" spans="1:8" ht="26.4" x14ac:dyDescent="0.3">
      <c r="A149" s="26">
        <v>9</v>
      </c>
      <c r="B149" s="27" t="s">
        <v>465</v>
      </c>
      <c r="C149" s="76" t="s">
        <v>466</v>
      </c>
      <c r="D149" s="27" t="s">
        <v>20</v>
      </c>
      <c r="E149" s="29">
        <v>1</v>
      </c>
      <c r="F149" s="29" t="s">
        <v>77</v>
      </c>
      <c r="G149" s="29">
        <v>1</v>
      </c>
      <c r="H149" s="54" t="s">
        <v>467</v>
      </c>
    </row>
    <row r="150" spans="1:8" x14ac:dyDescent="0.3">
      <c r="A150" s="26">
        <v>10</v>
      </c>
      <c r="B150" s="27" t="s">
        <v>468</v>
      </c>
      <c r="C150" s="76" t="s">
        <v>469</v>
      </c>
      <c r="D150" s="27" t="s">
        <v>16</v>
      </c>
      <c r="E150" s="29">
        <v>1</v>
      </c>
      <c r="F150" s="29" t="s">
        <v>77</v>
      </c>
      <c r="G150" s="29">
        <v>1</v>
      </c>
      <c r="H150" s="54" t="s">
        <v>469</v>
      </c>
    </row>
    <row r="151" spans="1:8" x14ac:dyDescent="0.3">
      <c r="A151" s="26">
        <v>11</v>
      </c>
      <c r="B151" s="27" t="s">
        <v>470</v>
      </c>
      <c r="C151" s="76" t="s">
        <v>471</v>
      </c>
      <c r="D151" s="27" t="s">
        <v>16</v>
      </c>
      <c r="E151" s="29">
        <v>2</v>
      </c>
      <c r="F151" s="29" t="s">
        <v>77</v>
      </c>
      <c r="G151" s="29">
        <v>2</v>
      </c>
      <c r="H151" s="54" t="s">
        <v>471</v>
      </c>
    </row>
    <row r="152" spans="1:8" x14ac:dyDescent="0.3">
      <c r="A152" s="26">
        <v>12</v>
      </c>
      <c r="B152" s="27" t="s">
        <v>472</v>
      </c>
      <c r="C152" s="29" t="s">
        <v>473</v>
      </c>
      <c r="D152" s="27" t="s">
        <v>20</v>
      </c>
      <c r="E152" s="29">
        <v>1</v>
      </c>
      <c r="F152" s="29" t="s">
        <v>77</v>
      </c>
      <c r="G152" s="29">
        <v>1</v>
      </c>
      <c r="H152" s="47" t="s">
        <v>473</v>
      </c>
    </row>
    <row r="153" spans="1:8" x14ac:dyDescent="0.3">
      <c r="A153" s="26">
        <v>13</v>
      </c>
      <c r="B153" s="27" t="s">
        <v>474</v>
      </c>
      <c r="C153" s="29" t="s">
        <v>475</v>
      </c>
      <c r="D153" s="27" t="s">
        <v>20</v>
      </c>
      <c r="E153" s="29">
        <v>6</v>
      </c>
      <c r="F153" s="29" t="s">
        <v>77</v>
      </c>
      <c r="G153" s="29">
        <v>6</v>
      </c>
      <c r="H153" s="47" t="s">
        <v>475</v>
      </c>
    </row>
    <row r="154" spans="1:8" x14ac:dyDescent="0.3">
      <c r="A154" s="26">
        <v>14</v>
      </c>
      <c r="B154" s="27" t="s">
        <v>476</v>
      </c>
      <c r="C154" s="76" t="s">
        <v>477</v>
      </c>
      <c r="D154" s="27" t="s">
        <v>16</v>
      </c>
      <c r="E154" s="29">
        <v>2</v>
      </c>
      <c r="F154" s="29" t="s">
        <v>166</v>
      </c>
      <c r="G154" s="29">
        <v>2</v>
      </c>
      <c r="H154" s="54" t="s">
        <v>477</v>
      </c>
    </row>
    <row r="155" spans="1:8" x14ac:dyDescent="0.3">
      <c r="A155" s="26">
        <v>15</v>
      </c>
      <c r="B155" s="27" t="s">
        <v>164</v>
      </c>
      <c r="C155" s="29" t="s">
        <v>478</v>
      </c>
      <c r="D155" s="27" t="s">
        <v>16</v>
      </c>
      <c r="E155" s="29">
        <v>10</v>
      </c>
      <c r="F155" s="29" t="s">
        <v>166</v>
      </c>
      <c r="G155" s="29">
        <v>10</v>
      </c>
      <c r="H155" s="47" t="s">
        <v>478</v>
      </c>
    </row>
    <row r="156" spans="1:8" x14ac:dyDescent="0.3">
      <c r="A156" s="26">
        <v>16</v>
      </c>
      <c r="B156" s="27" t="s">
        <v>380</v>
      </c>
      <c r="C156" s="29" t="s">
        <v>479</v>
      </c>
      <c r="D156" s="27" t="s">
        <v>16</v>
      </c>
      <c r="E156" s="29">
        <v>3</v>
      </c>
      <c r="F156" s="29" t="s">
        <v>166</v>
      </c>
      <c r="G156" s="29">
        <v>3</v>
      </c>
      <c r="H156" s="47" t="s">
        <v>479</v>
      </c>
    </row>
    <row r="157" spans="1:8" x14ac:dyDescent="0.3">
      <c r="A157" s="26">
        <v>17</v>
      </c>
      <c r="B157" s="27" t="s">
        <v>380</v>
      </c>
      <c r="C157" s="29" t="s">
        <v>480</v>
      </c>
      <c r="D157" s="27" t="s">
        <v>16</v>
      </c>
      <c r="E157" s="29">
        <v>2</v>
      </c>
      <c r="F157" s="29" t="s">
        <v>166</v>
      </c>
      <c r="G157" s="29">
        <v>2</v>
      </c>
      <c r="H157" s="47" t="s">
        <v>480</v>
      </c>
    </row>
    <row r="158" spans="1:8" x14ac:dyDescent="0.3">
      <c r="A158" s="26">
        <v>18</v>
      </c>
      <c r="B158" s="27" t="s">
        <v>481</v>
      </c>
      <c r="C158" s="29" t="s">
        <v>482</v>
      </c>
      <c r="D158" s="27" t="s">
        <v>16</v>
      </c>
      <c r="E158" s="29">
        <v>20</v>
      </c>
      <c r="F158" s="29" t="s">
        <v>77</v>
      </c>
      <c r="G158" s="29">
        <v>20</v>
      </c>
      <c r="H158" s="47" t="s">
        <v>482</v>
      </c>
    </row>
    <row r="159" spans="1:8" x14ac:dyDescent="0.3">
      <c r="A159" s="26">
        <v>19</v>
      </c>
      <c r="B159" s="27" t="s">
        <v>481</v>
      </c>
      <c r="C159" s="29" t="s">
        <v>483</v>
      </c>
      <c r="D159" s="27" t="s">
        <v>16</v>
      </c>
      <c r="E159" s="29">
        <v>50</v>
      </c>
      <c r="F159" s="29" t="s">
        <v>77</v>
      </c>
      <c r="G159" s="29">
        <v>50</v>
      </c>
      <c r="H159" s="47" t="s">
        <v>483</v>
      </c>
    </row>
    <row r="160" spans="1:8" x14ac:dyDescent="0.3">
      <c r="A160" s="26">
        <v>20</v>
      </c>
      <c r="B160" s="27" t="s">
        <v>481</v>
      </c>
      <c r="C160" s="29" t="s">
        <v>484</v>
      </c>
      <c r="D160" s="27" t="s">
        <v>16</v>
      </c>
      <c r="E160" s="29">
        <v>20</v>
      </c>
      <c r="F160" s="29" t="s">
        <v>77</v>
      </c>
      <c r="G160" s="29">
        <v>20</v>
      </c>
      <c r="H160" s="47" t="s">
        <v>484</v>
      </c>
    </row>
    <row r="161" spans="1:8" x14ac:dyDescent="0.3">
      <c r="A161" s="26">
        <v>21</v>
      </c>
      <c r="B161" s="27" t="s">
        <v>485</v>
      </c>
      <c r="C161" s="29" t="s">
        <v>486</v>
      </c>
      <c r="D161" s="27" t="s">
        <v>16</v>
      </c>
      <c r="E161" s="29">
        <v>20</v>
      </c>
      <c r="F161" s="29" t="s">
        <v>77</v>
      </c>
      <c r="G161" s="29">
        <v>20</v>
      </c>
      <c r="H161" s="47" t="s">
        <v>486</v>
      </c>
    </row>
    <row r="162" spans="1:8" x14ac:dyDescent="0.3">
      <c r="A162" s="26">
        <v>22</v>
      </c>
      <c r="B162" s="27" t="s">
        <v>487</v>
      </c>
      <c r="C162" s="29" t="s">
        <v>488</v>
      </c>
      <c r="D162" s="27" t="s">
        <v>16</v>
      </c>
      <c r="E162" s="29">
        <v>20</v>
      </c>
      <c r="F162" s="29" t="s">
        <v>77</v>
      </c>
      <c r="G162" s="29">
        <v>20</v>
      </c>
      <c r="H162" s="47" t="s">
        <v>488</v>
      </c>
    </row>
  </sheetData>
  <mergeCells count="41"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7:H17"/>
    <mergeCell ref="A19:H19"/>
    <mergeCell ref="A34:H34"/>
    <mergeCell ref="A56:H56"/>
    <mergeCell ref="A76:H76"/>
    <mergeCell ref="A137:H137"/>
    <mergeCell ref="A138:H138"/>
    <mergeCell ref="A92:H92"/>
    <mergeCell ref="A111:H111"/>
    <mergeCell ref="A116:H116"/>
    <mergeCell ref="A118:H118"/>
    <mergeCell ref="A123:H123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10" zoomScale="87" zoomScaleNormal="87" workbookViewId="0">
      <selection activeCell="L17" sqref="L17"/>
    </sheetView>
  </sheetViews>
  <sheetFormatPr defaultColWidth="14.44140625" defaultRowHeight="14.4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9" width="8.6640625" style="1" customWidth="1"/>
    <col min="10" max="16384" width="14.44140625" style="1"/>
  </cols>
  <sheetData>
    <row r="1" spans="1:8" x14ac:dyDescent="0.3">
      <c r="A1" s="142" t="s">
        <v>22</v>
      </c>
      <c r="B1" s="143"/>
      <c r="C1" s="143"/>
      <c r="D1" s="143"/>
      <c r="E1" s="143"/>
      <c r="F1" s="143"/>
      <c r="G1" s="143"/>
    </row>
    <row r="2" spans="1:8" s="13" customFormat="1" ht="21" x14ac:dyDescent="0.4">
      <c r="A2" s="107" t="s">
        <v>60</v>
      </c>
      <c r="B2" s="107"/>
      <c r="C2" s="107"/>
      <c r="D2" s="107"/>
      <c r="E2" s="107"/>
      <c r="F2" s="107"/>
      <c r="G2" s="107"/>
      <c r="H2" s="22"/>
    </row>
    <row r="3" spans="1:8" s="13" customFormat="1" ht="21" x14ac:dyDescent="0.3">
      <c r="A3" s="108" t="str">
        <f>'Информация о Чемпионате'!B4</f>
        <v>Региональный чемпионат</v>
      </c>
      <c r="B3" s="108"/>
      <c r="C3" s="108"/>
      <c r="D3" s="108"/>
      <c r="E3" s="108"/>
      <c r="F3" s="108"/>
      <c r="G3" s="108"/>
      <c r="H3" s="23"/>
    </row>
    <row r="4" spans="1:8" s="13" customFormat="1" ht="21" x14ac:dyDescent="0.4">
      <c r="A4" s="107" t="s">
        <v>61</v>
      </c>
      <c r="B4" s="107"/>
      <c r="C4" s="107"/>
      <c r="D4" s="107"/>
      <c r="E4" s="107"/>
      <c r="F4" s="107"/>
      <c r="G4" s="107"/>
      <c r="H4" s="22"/>
    </row>
    <row r="5" spans="1:8" ht="20.399999999999999" x14ac:dyDescent="0.3">
      <c r="A5" s="144" t="str">
        <f>'Информация о Чемпионате'!B3</f>
        <v>Электромонтаж</v>
      </c>
      <c r="B5" s="144"/>
      <c r="C5" s="144"/>
      <c r="D5" s="144"/>
      <c r="E5" s="144"/>
      <c r="F5" s="144"/>
      <c r="G5" s="144"/>
      <c r="H5" s="24"/>
    </row>
    <row r="6" spans="1:8" ht="21" x14ac:dyDescent="0.3">
      <c r="A6" s="110" t="s">
        <v>30</v>
      </c>
      <c r="B6" s="111"/>
      <c r="C6" s="111"/>
      <c r="D6" s="111"/>
      <c r="E6" s="111"/>
      <c r="F6" s="111"/>
      <c r="G6" s="111"/>
    </row>
    <row r="7" spans="1:8" ht="27.6" x14ac:dyDescent="0.3">
      <c r="A7" s="6" t="s">
        <v>12</v>
      </c>
      <c r="B7" s="6" t="s">
        <v>11</v>
      </c>
      <c r="C7" s="8" t="s">
        <v>10</v>
      </c>
      <c r="D7" s="6" t="s">
        <v>9</v>
      </c>
      <c r="E7" s="6" t="s">
        <v>8</v>
      </c>
      <c r="F7" s="6" t="s">
        <v>7</v>
      </c>
      <c r="G7" s="6" t="s">
        <v>31</v>
      </c>
    </row>
    <row r="8" spans="1:8" ht="26.4" x14ac:dyDescent="0.3">
      <c r="A8" s="28">
        <v>1</v>
      </c>
      <c r="B8" s="33" t="s">
        <v>506</v>
      </c>
      <c r="C8" s="82" t="s">
        <v>507</v>
      </c>
      <c r="D8" s="83" t="s">
        <v>20</v>
      </c>
      <c r="E8" s="84">
        <v>1</v>
      </c>
      <c r="F8" s="85" t="s">
        <v>0</v>
      </c>
      <c r="G8" s="84">
        <v>5</v>
      </c>
    </row>
    <row r="9" spans="1:8" x14ac:dyDescent="0.3">
      <c r="A9" s="28">
        <v>2</v>
      </c>
      <c r="B9" s="33" t="s">
        <v>508</v>
      </c>
      <c r="C9" s="86" t="s">
        <v>509</v>
      </c>
      <c r="D9" s="83" t="s">
        <v>20</v>
      </c>
      <c r="E9" s="84">
        <v>1</v>
      </c>
      <c r="F9" s="85" t="s">
        <v>0</v>
      </c>
      <c r="G9" s="84">
        <v>5</v>
      </c>
    </row>
    <row r="10" spans="1:8" x14ac:dyDescent="0.3">
      <c r="A10" s="28">
        <v>3</v>
      </c>
      <c r="B10" s="33" t="s">
        <v>510</v>
      </c>
      <c r="C10" s="86" t="s">
        <v>511</v>
      </c>
      <c r="D10" s="83" t="s">
        <v>20</v>
      </c>
      <c r="E10" s="84">
        <v>1</v>
      </c>
      <c r="F10" s="85" t="s">
        <v>0</v>
      </c>
      <c r="G10" s="84">
        <v>5</v>
      </c>
    </row>
    <row r="11" spans="1:8" x14ac:dyDescent="0.3">
      <c r="A11" s="28">
        <v>4</v>
      </c>
      <c r="B11" s="33" t="s">
        <v>512</v>
      </c>
      <c r="C11" s="86" t="s">
        <v>513</v>
      </c>
      <c r="D11" s="83" t="s">
        <v>20</v>
      </c>
      <c r="E11" s="84">
        <v>1</v>
      </c>
      <c r="F11" s="85" t="s">
        <v>0</v>
      </c>
      <c r="G11" s="84">
        <v>5</v>
      </c>
    </row>
    <row r="12" spans="1:8" x14ac:dyDescent="0.3">
      <c r="A12" s="28">
        <v>5</v>
      </c>
      <c r="B12" s="33" t="s">
        <v>514</v>
      </c>
      <c r="C12" s="86" t="s">
        <v>515</v>
      </c>
      <c r="D12" s="83" t="s">
        <v>20</v>
      </c>
      <c r="E12" s="84">
        <v>1</v>
      </c>
      <c r="F12" s="85" t="s">
        <v>0</v>
      </c>
      <c r="G12" s="84">
        <v>5</v>
      </c>
    </row>
    <row r="13" spans="1:8" ht="28.2" x14ac:dyDescent="0.3">
      <c r="A13" s="28">
        <v>6</v>
      </c>
      <c r="B13" s="33" t="s">
        <v>516</v>
      </c>
      <c r="C13" s="86" t="s">
        <v>517</v>
      </c>
      <c r="D13" s="83" t="s">
        <v>20</v>
      </c>
      <c r="E13" s="84">
        <v>1</v>
      </c>
      <c r="F13" s="85" t="s">
        <v>0</v>
      </c>
      <c r="G13" s="84">
        <v>5</v>
      </c>
    </row>
    <row r="14" spans="1:8" x14ac:dyDescent="0.3">
      <c r="A14" s="28">
        <v>7</v>
      </c>
      <c r="B14" s="33" t="s">
        <v>518</v>
      </c>
      <c r="C14" s="82" t="s">
        <v>519</v>
      </c>
      <c r="D14" s="83" t="s">
        <v>20</v>
      </c>
      <c r="E14" s="84">
        <v>1</v>
      </c>
      <c r="F14" s="85" t="s">
        <v>0</v>
      </c>
      <c r="G14" s="84">
        <v>5</v>
      </c>
    </row>
    <row r="15" spans="1:8" ht="26.4" x14ac:dyDescent="0.3">
      <c r="A15" s="28">
        <v>8</v>
      </c>
      <c r="B15" s="33" t="s">
        <v>520</v>
      </c>
      <c r="C15" s="82" t="s">
        <v>521</v>
      </c>
      <c r="D15" s="83" t="s">
        <v>20</v>
      </c>
      <c r="E15" s="84">
        <v>1</v>
      </c>
      <c r="F15" s="85" t="s">
        <v>0</v>
      </c>
      <c r="G15" s="84">
        <v>5</v>
      </c>
    </row>
    <row r="16" spans="1:8" x14ac:dyDescent="0.3">
      <c r="A16" s="28">
        <v>9</v>
      </c>
      <c r="B16" s="33" t="s">
        <v>522</v>
      </c>
      <c r="C16" s="87" t="s">
        <v>523</v>
      </c>
      <c r="D16" s="83" t="s">
        <v>20</v>
      </c>
      <c r="E16" s="84">
        <v>1</v>
      </c>
      <c r="F16" s="85" t="s">
        <v>0</v>
      </c>
      <c r="G16" s="84">
        <v>5</v>
      </c>
    </row>
    <row r="17" spans="1:7" ht="26.4" x14ac:dyDescent="0.3">
      <c r="A17" s="28">
        <v>10</v>
      </c>
      <c r="B17" s="33" t="s">
        <v>524</v>
      </c>
      <c r="C17" s="82" t="s">
        <v>525</v>
      </c>
      <c r="D17" s="83" t="s">
        <v>20</v>
      </c>
      <c r="E17" s="84">
        <v>1</v>
      </c>
      <c r="F17" s="85" t="s">
        <v>0</v>
      </c>
      <c r="G17" s="84">
        <v>5</v>
      </c>
    </row>
    <row r="18" spans="1:7" ht="39.6" x14ac:dyDescent="0.3">
      <c r="A18" s="28">
        <v>11</v>
      </c>
      <c r="B18" s="33" t="s">
        <v>526</v>
      </c>
      <c r="C18" s="87" t="s">
        <v>527</v>
      </c>
      <c r="D18" s="83" t="s">
        <v>20</v>
      </c>
      <c r="E18" s="84">
        <v>1</v>
      </c>
      <c r="F18" s="85" t="s">
        <v>0</v>
      </c>
      <c r="G18" s="84">
        <v>5</v>
      </c>
    </row>
    <row r="19" spans="1:7" ht="52.8" x14ac:dyDescent="0.3">
      <c r="A19" s="28">
        <v>12</v>
      </c>
      <c r="B19" s="33" t="s">
        <v>528</v>
      </c>
      <c r="C19" s="88" t="s">
        <v>529</v>
      </c>
      <c r="D19" s="83" t="s">
        <v>20</v>
      </c>
      <c r="E19" s="84">
        <v>1</v>
      </c>
      <c r="F19" s="85" t="s">
        <v>0</v>
      </c>
      <c r="G19" s="84">
        <v>5</v>
      </c>
    </row>
    <row r="20" spans="1:7" ht="26.4" x14ac:dyDescent="0.3">
      <c r="A20" s="28">
        <v>13</v>
      </c>
      <c r="B20" s="33" t="s">
        <v>530</v>
      </c>
      <c r="C20" s="89" t="s">
        <v>531</v>
      </c>
      <c r="D20" s="83" t="s">
        <v>20</v>
      </c>
      <c r="E20" s="84">
        <v>1</v>
      </c>
      <c r="F20" s="85" t="s">
        <v>0</v>
      </c>
      <c r="G20" s="84">
        <v>5</v>
      </c>
    </row>
    <row r="21" spans="1:7" x14ac:dyDescent="0.3">
      <c r="A21" s="28">
        <v>14</v>
      </c>
      <c r="B21" s="33" t="s">
        <v>532</v>
      </c>
      <c r="C21" s="90" t="s">
        <v>533</v>
      </c>
      <c r="D21" s="83" t="s">
        <v>20</v>
      </c>
      <c r="E21" s="84">
        <v>1</v>
      </c>
      <c r="F21" s="85" t="s">
        <v>0</v>
      </c>
      <c r="G21" s="84">
        <v>5</v>
      </c>
    </row>
    <row r="22" spans="1:7" ht="26.4" x14ac:dyDescent="0.3">
      <c r="A22" s="28">
        <v>15</v>
      </c>
      <c r="B22" s="33" t="s">
        <v>534</v>
      </c>
      <c r="C22" s="89" t="s">
        <v>535</v>
      </c>
      <c r="D22" s="83" t="s">
        <v>20</v>
      </c>
      <c r="E22" s="84">
        <v>1</v>
      </c>
      <c r="F22" s="85" t="s">
        <v>0</v>
      </c>
      <c r="G22" s="84">
        <v>5</v>
      </c>
    </row>
    <row r="23" spans="1:7" ht="39.6" x14ac:dyDescent="0.3">
      <c r="A23" s="28">
        <v>16</v>
      </c>
      <c r="B23" s="33" t="s">
        <v>536</v>
      </c>
      <c r="C23" s="82" t="s">
        <v>537</v>
      </c>
      <c r="D23" s="83" t="s">
        <v>20</v>
      </c>
      <c r="E23" s="84">
        <v>1</v>
      </c>
      <c r="F23" s="85" t="s">
        <v>0</v>
      </c>
      <c r="G23" s="84">
        <v>5</v>
      </c>
    </row>
    <row r="24" spans="1:7" ht="26.4" x14ac:dyDescent="0.3">
      <c r="A24" s="28">
        <v>17</v>
      </c>
      <c r="B24" s="33" t="s">
        <v>538</v>
      </c>
      <c r="C24" s="91" t="s">
        <v>539</v>
      </c>
      <c r="D24" s="83" t="s">
        <v>20</v>
      </c>
      <c r="E24" s="84">
        <v>1</v>
      </c>
      <c r="F24" s="85" t="s">
        <v>0</v>
      </c>
      <c r="G24" s="84">
        <v>5</v>
      </c>
    </row>
    <row r="25" spans="1:7" x14ac:dyDescent="0.3">
      <c r="A25" s="28">
        <v>18</v>
      </c>
      <c r="B25" s="33" t="s">
        <v>540</v>
      </c>
      <c r="C25" s="89" t="s">
        <v>541</v>
      </c>
      <c r="D25" s="83" t="s">
        <v>20</v>
      </c>
      <c r="E25" s="84">
        <v>1</v>
      </c>
      <c r="F25" s="85" t="s">
        <v>0</v>
      </c>
      <c r="G25" s="84">
        <v>5</v>
      </c>
    </row>
    <row r="26" spans="1:7" ht="52.8" x14ac:dyDescent="0.3">
      <c r="A26" s="28">
        <v>19</v>
      </c>
      <c r="B26" s="33" t="s">
        <v>542</v>
      </c>
      <c r="C26" s="89" t="s">
        <v>543</v>
      </c>
      <c r="D26" s="83" t="s">
        <v>20</v>
      </c>
      <c r="E26" s="84">
        <v>1</v>
      </c>
      <c r="F26" s="85" t="s">
        <v>0</v>
      </c>
      <c r="G26" s="84">
        <v>5</v>
      </c>
    </row>
    <row r="27" spans="1:7" ht="26.4" x14ac:dyDescent="0.3">
      <c r="A27" s="28">
        <v>20</v>
      </c>
      <c r="B27" s="33" t="s">
        <v>544</v>
      </c>
      <c r="C27" s="89" t="s">
        <v>545</v>
      </c>
      <c r="D27" s="83" t="s">
        <v>20</v>
      </c>
      <c r="E27" s="84">
        <v>1</v>
      </c>
      <c r="F27" s="85" t="s">
        <v>0</v>
      </c>
      <c r="G27" s="84">
        <v>5</v>
      </c>
    </row>
    <row r="28" spans="1:7" ht="39.6" x14ac:dyDescent="0.3">
      <c r="A28" s="28">
        <v>21</v>
      </c>
      <c r="B28" s="33" t="s">
        <v>546</v>
      </c>
      <c r="C28" s="89" t="s">
        <v>547</v>
      </c>
      <c r="D28" s="83" t="s">
        <v>20</v>
      </c>
      <c r="E28" s="84">
        <v>1</v>
      </c>
      <c r="F28" s="85" t="s">
        <v>0</v>
      </c>
      <c r="G28" s="84">
        <v>5</v>
      </c>
    </row>
    <row r="29" spans="1:7" ht="52.8" x14ac:dyDescent="0.3">
      <c r="A29" s="28">
        <v>22</v>
      </c>
      <c r="B29" s="33" t="s">
        <v>548</v>
      </c>
      <c r="C29" s="89" t="s">
        <v>549</v>
      </c>
      <c r="D29" s="83" t="s">
        <v>20</v>
      </c>
      <c r="E29" s="84">
        <v>1</v>
      </c>
      <c r="F29" s="85" t="s">
        <v>0</v>
      </c>
      <c r="G29" s="84">
        <v>5</v>
      </c>
    </row>
    <row r="30" spans="1:7" ht="39.6" x14ac:dyDescent="0.3">
      <c r="A30" s="28">
        <v>23</v>
      </c>
      <c r="B30" s="33" t="s">
        <v>550</v>
      </c>
      <c r="C30" s="89" t="s">
        <v>551</v>
      </c>
      <c r="D30" s="83" t="s">
        <v>20</v>
      </c>
      <c r="E30" s="84">
        <v>1</v>
      </c>
      <c r="F30" s="85" t="s">
        <v>0</v>
      </c>
      <c r="G30" s="84">
        <v>5</v>
      </c>
    </row>
    <row r="31" spans="1:7" ht="26.4" x14ac:dyDescent="0.3">
      <c r="A31" s="28">
        <v>24</v>
      </c>
      <c r="B31" s="33" t="s">
        <v>552</v>
      </c>
      <c r="C31" s="89" t="s">
        <v>553</v>
      </c>
      <c r="D31" s="83" t="s">
        <v>20</v>
      </c>
      <c r="E31" s="84">
        <v>1</v>
      </c>
      <c r="F31" s="85" t="s">
        <v>0</v>
      </c>
      <c r="G31" s="84">
        <v>5</v>
      </c>
    </row>
    <row r="32" spans="1:7" ht="26.4" x14ac:dyDescent="0.3">
      <c r="A32" s="28">
        <v>25</v>
      </c>
      <c r="B32" s="33" t="s">
        <v>554</v>
      </c>
      <c r="C32" s="82" t="s">
        <v>555</v>
      </c>
      <c r="D32" s="83" t="s">
        <v>20</v>
      </c>
      <c r="E32" s="84">
        <v>1</v>
      </c>
      <c r="F32" s="85" t="s">
        <v>0</v>
      </c>
      <c r="G32" s="84">
        <v>5</v>
      </c>
    </row>
    <row r="33" spans="1:7" ht="39.6" x14ac:dyDescent="0.3">
      <c r="A33" s="28">
        <v>26</v>
      </c>
      <c r="B33" s="33" t="s">
        <v>556</v>
      </c>
      <c r="C33" s="89" t="s">
        <v>557</v>
      </c>
      <c r="D33" s="83" t="s">
        <v>20</v>
      </c>
      <c r="E33" s="84">
        <v>1</v>
      </c>
      <c r="F33" s="85" t="s">
        <v>0</v>
      </c>
      <c r="G33" s="84">
        <v>5</v>
      </c>
    </row>
    <row r="34" spans="1:7" ht="26.4" x14ac:dyDescent="0.3">
      <c r="A34" s="28">
        <v>27</v>
      </c>
      <c r="B34" s="33" t="s">
        <v>558</v>
      </c>
      <c r="C34" s="92" t="s">
        <v>559</v>
      </c>
      <c r="D34" s="83" t="s">
        <v>20</v>
      </c>
      <c r="E34" s="84">
        <v>1</v>
      </c>
      <c r="F34" s="85" t="s">
        <v>0</v>
      </c>
      <c r="G34" s="84">
        <v>5</v>
      </c>
    </row>
    <row r="35" spans="1:7" ht="26.4" x14ac:dyDescent="0.3">
      <c r="A35" s="28">
        <v>28</v>
      </c>
      <c r="B35" s="33" t="s">
        <v>560</v>
      </c>
      <c r="C35" s="89" t="s">
        <v>561</v>
      </c>
      <c r="D35" s="83" t="s">
        <v>20</v>
      </c>
      <c r="E35" s="84">
        <v>1</v>
      </c>
      <c r="F35" s="85" t="s">
        <v>0</v>
      </c>
      <c r="G35" s="84">
        <v>5</v>
      </c>
    </row>
    <row r="36" spans="1:7" ht="39.6" x14ac:dyDescent="0.3">
      <c r="A36" s="28">
        <v>29</v>
      </c>
      <c r="B36" s="33" t="s">
        <v>562</v>
      </c>
      <c r="C36" s="89" t="s">
        <v>563</v>
      </c>
      <c r="D36" s="83" t="s">
        <v>20</v>
      </c>
      <c r="E36" s="84">
        <v>1</v>
      </c>
      <c r="F36" s="85" t="s">
        <v>0</v>
      </c>
      <c r="G36" s="84">
        <v>5</v>
      </c>
    </row>
    <row r="37" spans="1:7" ht="26.4" x14ac:dyDescent="0.3">
      <c r="A37" s="28">
        <v>30</v>
      </c>
      <c r="B37" s="33" t="s">
        <v>564</v>
      </c>
      <c r="C37" s="89" t="s">
        <v>565</v>
      </c>
      <c r="D37" s="83" t="s">
        <v>20</v>
      </c>
      <c r="E37" s="84">
        <v>1</v>
      </c>
      <c r="F37" s="85" t="s">
        <v>0</v>
      </c>
      <c r="G37" s="84">
        <v>5</v>
      </c>
    </row>
    <row r="38" spans="1:7" ht="26.4" x14ac:dyDescent="0.3">
      <c r="A38" s="28">
        <v>31</v>
      </c>
      <c r="B38" s="33" t="s">
        <v>566</v>
      </c>
      <c r="C38" s="93" t="s">
        <v>567</v>
      </c>
      <c r="D38" s="83" t="s">
        <v>20</v>
      </c>
      <c r="E38" s="84">
        <v>1</v>
      </c>
      <c r="F38" s="85" t="s">
        <v>0</v>
      </c>
      <c r="G38" s="84">
        <v>5</v>
      </c>
    </row>
    <row r="39" spans="1:7" x14ac:dyDescent="0.3">
      <c r="A39" s="28">
        <v>32</v>
      </c>
      <c r="B39" s="94" t="s">
        <v>568</v>
      </c>
      <c r="C39" s="95" t="s">
        <v>569</v>
      </c>
      <c r="D39" s="83" t="s">
        <v>20</v>
      </c>
      <c r="E39" s="84">
        <v>1</v>
      </c>
      <c r="F39" s="85" t="s">
        <v>0</v>
      </c>
      <c r="G39" s="84">
        <v>5</v>
      </c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Admin</cp:lastModifiedBy>
  <dcterms:created xsi:type="dcterms:W3CDTF">2023-01-11T12:24:27Z</dcterms:created>
  <dcterms:modified xsi:type="dcterms:W3CDTF">2024-03-13T10:13:37Z</dcterms:modified>
</cp:coreProperties>
</file>