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730" windowHeight="9720"/>
  </bookViews>
  <sheets>
    <sheet name="Критерии оценки" sheetId="1" r:id="rId1"/>
    <sheet name="Перечень профессиональных задач" sheetId="2" r:id="rId2"/>
  </sheets>
  <calcPr calcId="179021"/>
</workbook>
</file>

<file path=xl/calcChain.xml><?xml version="1.0" encoding="utf-8"?>
<calcChain xmlns="http://schemas.openxmlformats.org/spreadsheetml/2006/main">
  <c r="I258" i="1" l="1"/>
  <c r="I127" i="1"/>
  <c r="I200" i="1"/>
  <c r="I163" i="1"/>
  <c r="I70" i="1" l="1"/>
  <c r="I9" i="1"/>
  <c r="I240" i="1"/>
</calcChain>
</file>

<file path=xl/sharedStrings.xml><?xml version="1.0" encoding="utf-8"?>
<sst xmlns="http://schemas.openxmlformats.org/spreadsheetml/2006/main" count="814" uniqueCount="309">
  <si>
    <t>Мероприятие</t>
  </si>
  <si>
    <t>РЧ 2024</t>
  </si>
  <si>
    <t>Номер компетенции</t>
  </si>
  <si>
    <t>Наименование компетенции</t>
  </si>
  <si>
    <t>Инженерный дизайн САПР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</si>
  <si>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</si>
  <si>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</si>
  <si>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</si>
  <si>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</si>
  <si>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</si>
  <si>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</si>
  <si>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</si>
  <si>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</si>
  <si>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</si>
  <si>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</si>
  <si>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Механическая сборка и разработка чертежей для производства</t>
  </si>
  <si>
    <t>Разработка электронных моделей деталей</t>
  </si>
  <si>
    <t>И</t>
  </si>
  <si>
    <t>Задан материал в 3D-модели: сталь 35ХМ</t>
  </si>
  <si>
    <t>Проверка размеров A1, А2, А3, А4. За каждую ошибку вычитать 0,25</t>
  </si>
  <si>
    <t>Проверка размеров A5, А6, А7, А8. За каждую ошибку вычитать 0,25</t>
  </si>
  <si>
    <t>Проверка размеров A9, А10, А11, А12. За каждую ошибку вычитать 0,25</t>
  </si>
  <si>
    <t>Проверка размеров A13, А14, А15, А16. За каждую ошибку вычитать 0,25</t>
  </si>
  <si>
    <t>Разработка электронных моделей сборочных единиц</t>
  </si>
  <si>
    <t/>
  </si>
  <si>
    <t>Разработка чертежей</t>
  </si>
  <si>
    <t xml:space="preserve">Выполнен чертеж на формате А3 с расширением PDF </t>
  </si>
  <si>
    <t>Б</t>
  </si>
  <si>
    <t>Проектирование конструкции по ТЗ</t>
  </si>
  <si>
    <t>Создание чертежей</t>
  </si>
  <si>
    <t>В</t>
  </si>
  <si>
    <t>Создание деталей из листового материала</t>
  </si>
  <si>
    <t>Создание электронных моделей деталей из листового материала</t>
  </si>
  <si>
    <t>Каркас</t>
  </si>
  <si>
    <t>Деталь выполнена модулем листовой материал</t>
  </si>
  <si>
    <t>Толщина листа и внутренний радиус гиба 0,8 мм</t>
  </si>
  <si>
    <t>Проверка размеров: A, B, C, D, E, F за отсутствие одного размера снимается 0,2 балла (размеры выбирают эксперты)</t>
  </si>
  <si>
    <t>Стенка левая</t>
  </si>
  <si>
    <t>Проверка размеров: A, B, C за отсутствие одного размера снимается 0,2 балла (размеры выбирают эксперты)</t>
  </si>
  <si>
    <t>Стенка правая</t>
  </si>
  <si>
    <t>Спроектирована деталь, как зеркальное отражение Стенки левой</t>
  </si>
  <si>
    <t>Панель боковая</t>
  </si>
  <si>
    <t>Полка</t>
  </si>
  <si>
    <t>Проверка размеров: A, B за отсутствие одного размера снимается 0,2 балла (размеры выбирают эксперты)</t>
  </si>
  <si>
    <t>Полка 2</t>
  </si>
  <si>
    <t>Разработана модель детали Полка 2, выполнеие размера А и Б на рисунке 2</t>
  </si>
  <si>
    <t>Шкаф</t>
  </si>
  <si>
    <t>Разработна модель сборки Шкаф, должно быть 8 позиций сб.ед и деталей, за отсутстве одной позиции, установленной по Сб. чертежу или не установленной (висящей в пространстве) снимаем 0,1</t>
  </si>
  <si>
    <t>Проверку правильности установки деталей и сб.ед. проверяем наличием пересечений. Если пересечение есть смнимем 0,2</t>
  </si>
  <si>
    <t>Пирамида 1</t>
  </si>
  <si>
    <t>Выполнена пирамида 1 со стороной 260 мм и толщиной листа 2 мм. Пирамида представляет собой правильный тетраэдр</t>
  </si>
  <si>
    <t>Пирамида 2</t>
  </si>
  <si>
    <t>Выполнена пирамида 2 , в основании квадрат со стороной 240 мм, высота пирамиды 300 мм и толщиной листа 3 мм</t>
  </si>
  <si>
    <t>Создание чертежа</t>
  </si>
  <si>
    <t>Проект Локер. Стенка правая</t>
  </si>
  <si>
    <t>Разработан чертеж для лазерной резки формат dxf</t>
  </si>
  <si>
    <t>На чертеже отсутствует рамка, отсутсвуют размеры и отверстия. Изображен контур детали в масштабе 1:1 для резки</t>
  </si>
  <si>
    <t>Деталь Дверца</t>
  </si>
  <si>
    <t>Разработан чертеж детали Дверца на формате А3</t>
  </si>
  <si>
    <t>Чертеж распечатан и подписан участником</t>
  </si>
  <si>
    <t>Показана толщина детали - 0,8 мм, материал (0,8 ГОСТ19903-2015 / 05кп ГОСТ 16523-97), обозначение (ФНЧ.02.02.021 или ФНЧ.02.02.022) и наименование (Дверца) за отсутсвие одного параметра снимаем 0,05</t>
  </si>
  <si>
    <t>Расположено несколько видов, по котрым можно понять конфигурацию детали</t>
  </si>
  <si>
    <t>Присутствуют размеры, необходимые для изготовления детали: А,Б,В,Г(определяют эксперты). За отсутствие одного размера снимается 0,2 балла</t>
  </si>
  <si>
    <t>На чертеже размещена развертка с обозначением "развертка"</t>
  </si>
  <si>
    <t>Чертеж Пирамиды 1</t>
  </si>
  <si>
    <t>Разработан чертеж детали Пирамида 1, с разверткой листовой детали. Нанесены размеры. За отстутсвие развертки, снимаем 0,3 балла, за отсутствие размеров снимаем 0,5 баллов</t>
  </si>
  <si>
    <t>Заполнен штамп чертежа: Обозначение НТ.02.02.008</t>
  </si>
  <si>
    <t>Чертеж Пирамиды 2</t>
  </si>
  <si>
    <t>Разработан чертеж детали Пирамида 2, с разверткой листовой детали. Нанесены размеры. За отстутсвие развертки, снимаем 0,5 балла, за отсутствие размеров снимаем 0,8 баллов</t>
  </si>
  <si>
    <t>Заполнен штамп чертежа: Обозначение НТ.02.02.009</t>
  </si>
  <si>
    <t>Г</t>
  </si>
  <si>
    <t>Создание прототипа объекта и конструирование по физической модели или цифровым данным</t>
  </si>
  <si>
    <t>Указан размер А</t>
  </si>
  <si>
    <t>Указан размер Б</t>
  </si>
  <si>
    <t>Указан размер В</t>
  </si>
  <si>
    <t>Указан размер Г</t>
  </si>
  <si>
    <t>Указан размер Д</t>
  </si>
  <si>
    <t>Указан размер Е</t>
  </si>
  <si>
    <t>Указан размер Ж</t>
  </si>
  <si>
    <t>Указан размер И</t>
  </si>
  <si>
    <t>Указан размер К</t>
  </si>
  <si>
    <t>Д</t>
  </si>
  <si>
    <t>Машиностроительное производство</t>
  </si>
  <si>
    <t>Е</t>
  </si>
  <si>
    <t>Схема сборки-разборки и функционирование устройства</t>
  </si>
  <si>
    <t>Создание анимации</t>
  </si>
  <si>
    <t>P1 - Анимация работы Raduga 10, формат, продолжительность</t>
  </si>
  <si>
    <t>продолжительность 30 сек, формат avi.</t>
  </si>
  <si>
    <t>P2 - Анимация работы Raduga 10, выполнение сценария</t>
  </si>
  <si>
    <t>Проверяется по тексту задания. За отсутствие каждого пункта анимации снимается 0.5 баллов, но не более 2,5 баллов.</t>
  </si>
  <si>
    <t>С</t>
  </si>
  <si>
    <t>Профессионализм анимации</t>
  </si>
  <si>
    <t>исполнение не соответствует параметрам: участник не использовал настройки размещения камеры, не настроил цвета, тени, фон, не назначил свойства материалов деталям/конструкции;</t>
  </si>
  <si>
    <t>исполнение соответствует параметрам: участник использовал настройки размещения камеры, настроил цвета, назначил свойства материалов деталям/конструкции, но не настроил тени, фон;</t>
  </si>
  <si>
    <t>исполнение соответствует параметрам: участник использовал настройки размещения камеры, настроил цвета, тени, фон, назначил свойства материалов;</t>
  </si>
  <si>
    <t>исполнение полностью превосходит указанные выше параметры: участник выполнил задание лучше отраслевого стандарта</t>
  </si>
  <si>
    <t>Создание фотореалистичного изображния</t>
  </si>
  <si>
    <t>P3 - Фотореалистичное изображение Raduga 10</t>
  </si>
  <si>
    <t>Формат png, на изображении присутствует изображение двигателя компрессионного</t>
  </si>
  <si>
    <t>P3 - Выполнение условий для фотореалистичного изображения</t>
  </si>
  <si>
    <t>Двигатели Raduga 10 должны лежать на стеклянной  поверхности зеленого цвета</t>
  </si>
  <si>
    <t>Профессионализм фотореалистики</t>
  </si>
  <si>
    <t>Изображение двигателя слишком большое или маленькое для кадра. Позиция камеры некорректная. Изображение слишком светлое или слишком темное.</t>
  </si>
  <si>
    <t>Изображение не слишком большое или маленькое для кадра. Изображение  слишком светлое или слишком темное. Не использованы отражения.</t>
  </si>
  <si>
    <t>Изображение не слишком большое или маленькое для кадра. Изображение  не слишком светлое и слишком темное. Освещение сфокусировано на двигателях. Использованы отражения.</t>
  </si>
  <si>
    <t>Изображение не слишком большое или маленькое для кадра. Изображение  не слишком светлое и слишком темное. Освещение сфокусировано на двигателях. Использованы отражения. Изображение реалистично.</t>
  </si>
  <si>
    <t>Итого</t>
  </si>
  <si>
    <t>Перечень профессиональных задач</t>
  </si>
  <si>
    <t>знание и выполнение требований ЕСКД</t>
  </si>
  <si>
    <t>выполнение расчётов</t>
  </si>
  <si>
    <t>изготовление. Определение матреиала в деталях, назначеие матеиалов-заменителей</t>
  </si>
  <si>
    <t>конструирование. Выполенние чертежей и электронныз моделей конструкции</t>
  </si>
  <si>
    <t>Электронная модель детали - Вал коленчатый в сборе _ Н52.110</t>
  </si>
  <si>
    <t>Проверка размеров A1, А2, А3, А4. За каждую ошибку вычитать 0,15</t>
  </si>
  <si>
    <t>Проверка размеров A5, А6, А7, А8. За каждую ошибку вычитать 0,15</t>
  </si>
  <si>
    <t>Заданы аннотации:размеры, шероховатости, технические требования, допуски формы, за пропущенный вид снимается 0.15</t>
  </si>
  <si>
    <t>Электронная модель детали - Проставка _ Н52.405</t>
  </si>
  <si>
    <t>Задан материал в 3D-модели: АБС</t>
  </si>
  <si>
    <t>Проверка размеров A1, А2, А3. За каждую ошибку вычитать 0,15</t>
  </si>
  <si>
    <t>Электронная модель детали - Цилиндр _ Н52.123</t>
  </si>
  <si>
    <t>Задан материал в 3D-модели: ВЧ35</t>
  </si>
  <si>
    <t>Электронная модель детали - Крыльчатка _ Н52.105</t>
  </si>
  <si>
    <t>Задан материал в 3D-модели: АК4-1</t>
  </si>
  <si>
    <t>Электронная модель детали -Пружина стартера _ Н52.202</t>
  </si>
  <si>
    <t>Задан материал в 3D-модели: 65С2ГВА</t>
  </si>
  <si>
    <t>Электронная модель детали -Теплоизолятор _ Н52.302</t>
  </si>
  <si>
    <t>Задан материал в 3D-модели: Текстолит Б</t>
  </si>
  <si>
    <t>Электронная модель детали --Шкив _ Н52.203</t>
  </si>
  <si>
    <t xml:space="preserve">Электроннын модели деталей Шланг топливный прямой _ Н52.506 и Шланг топливный обратный _ Н52.507 </t>
  </si>
  <si>
    <t>Задан материал в 3D-модели: Полиамид</t>
  </si>
  <si>
    <t>Электронная модель сб ед. -Вал коленчатый в сборе _ Н52.110</t>
  </si>
  <si>
    <t>Наличие установленных без пересечений поз. с 1 по 6 (8 шт) согласно выданной спецификации. За каждую отсутствующую позицию или установленную с пересечением, снимаем 0,1 балла</t>
  </si>
  <si>
    <t>Наличие установленных без пересечений (исключая резьбовые участки) стандартных изделий поз. с 7 по 9 (4 шт.) согласно выданной спецификации. За каждую отсутствующую позицию или установленную с пересечением, снимаем 0,1 балла</t>
  </si>
  <si>
    <t>Электронная модель сб ед. -Глушитель _ Н52.400</t>
  </si>
  <si>
    <t>Наличие установленных без пересечений (исключая резьбовые участки) поз. с 1 по 6 (6 шт) согласно выданной спецификации. За каждую отсутствующую позицию или установленную с пересечением, снимаем 0,1 балла</t>
  </si>
  <si>
    <t>Электронная модель сб ед. -Бак топливный – Н52.500</t>
  </si>
  <si>
    <t>Наличие установленных без пересечений (исключая резьбовые участки) поз. с 1 по 5 (6 шт) согласно выданной спецификации. За каждую отсутствующую позицию или установленную с пересечением, снимаем 0,1 балла</t>
  </si>
  <si>
    <t>Электронная модель Двигатель _ Н52.000</t>
  </si>
  <si>
    <t>Наличие установленных без пересечений сб. ед. поз. с 1 по 6 (6 шт) согласно выданной спецификации. За каждую отсутствующую позицию или установленную с пересечением, снимаем 0,1 балла</t>
  </si>
  <si>
    <t>Наличие установленных без пересечений (исключая места установки пружин и резьбовых участков) поз. с 7 по 18 (14 шт) согласно выданной спецификации. За каждую отсутствующую деталь или установленную с пересечением, снимаем 0,1 балла</t>
  </si>
  <si>
    <t>Наличие установленных без пересечений (исключая места установки пружин и резьбовых участков) поз. с 19 по 31 (13 шт) согласно выданной спецификации. За каждую отсутствующую деталь или установленную с пересечением, снимаем 0,1 балла</t>
  </si>
  <si>
    <t>Наличие установленных без пересечений (исключая резьбовые участки) стандартных изделий поз. с 32 по 39 (15 шт.) согласно выданной спецификации. За каждую отсутствующую деталь или установленную с пересечением, снимаем 0,05 балла</t>
  </si>
  <si>
    <t>Наличие установленных без пересечений (исключая резьбовые участки) стандартных изделий поз. с 40 по 46 (21 шт.) согласно выданной спецификации. За каждую отсутствующую деталь или установленную с пересечением, снимаем 0,05 балла</t>
  </si>
  <si>
    <t>Детали Шланг топливный прямой _ Н52.506 и Шланг топливный обратный _ Н52.507 (поз. 6, 7 - Бак топливный – Н52.500 СП) выполнены по месту. Диаметр сечений шлангов 5х1 мм, длина по условиям задания, цвет шлангов по заданию. За одну позицию при невыполнении условий снимаем 0.3</t>
  </si>
  <si>
    <t>Разработан чертеж Корпус храповика _ Н52.201</t>
  </si>
  <si>
    <t xml:space="preserve">Выполнен чертеж на формате А2 с расширением PDF </t>
  </si>
  <si>
    <t>Наличие не менее двух видов и трех разрезов, демонстрирующих конструкцию детали</t>
  </si>
  <si>
    <t>Заполнен штамп чертежа: Обозначение - Н52.201, Наименование - Корпус храповика, материал -  Сплав АЛ2  ГОСТ 1583-93, Разработал …Снимается полностью при невыполнении.</t>
  </si>
  <si>
    <t>Проверка наличия размеров (точность не выше  0.0) D1, D2, D3, D4, D5, D6 за отсутсвие одного снимаем 0,1 балла</t>
  </si>
  <si>
    <t>Посадочные размеры с отклонениями или классами допуска D7, D8 за отсутсвие одного снимаем 0,1 балла</t>
  </si>
  <si>
    <t>Наличие ТТ ,  шероховатости и допусков формы и расположения поверхностей за отсутсвие одного синмаем 0,2 балла</t>
  </si>
  <si>
    <t>Разработан чертеж Вал коленчатый _ Н52.111</t>
  </si>
  <si>
    <t>Заполнен штамп чертежа: Обозначение - Н52.201, Наименование - Корпус храповика, материал -  сталь 35ХМ, Разработал …Снимается полностью при невыполнении.</t>
  </si>
  <si>
    <t>Главный вид по ЕСКД - ось вращения горизонтальна. Присутствует сечение по шпоночному пазу, выносной вид для канавки, вид сбоку,  разрез</t>
  </si>
  <si>
    <t>Наличие ТТ ,  шероховатости и допусков формы и расположения поверхностей за отсутсвие одного синмаем 0,1 балла</t>
  </si>
  <si>
    <t>Разработан сборочный чертеж Вал коленчатый в сборе _ Н52.110</t>
  </si>
  <si>
    <t xml:space="preserve">Выполнен чертеж на любом формате с расширением PDF , разработчик указан. </t>
  </si>
  <si>
    <t>Указаны позиции  с 1 по 9. За отсутствие одной позиции снимается 0.05</t>
  </si>
  <si>
    <t>Видов для пояснения сборки достаточно. Не менее двух видов с разразом.</t>
  </si>
  <si>
    <t>Присутствуют  установочные размеры (должны иметь посадки)</t>
  </si>
  <si>
    <t>Присутствуют габаритные размеры</t>
  </si>
  <si>
    <t>Спецификайия создана и расположена на чертеже</t>
  </si>
  <si>
    <t>Разработан чертеж общего вида Двигатель _ Н52.000</t>
  </si>
  <si>
    <t>Выполнен чертеж на любом формате с расширением PDF , разработчик указан.</t>
  </si>
  <si>
    <t>Разработан чертеж общего вида Двигатель _ Н52.001</t>
  </si>
  <si>
    <t>Представлен пространственный разнесенный вид сборки согласно выданной спецификации</t>
  </si>
  <si>
    <t>Разработан чертеж общего вида Двигатель _ Н52.002</t>
  </si>
  <si>
    <t>Представлены пространственные разнесенные виды подсборок Вал коленчатый в сборе _ Н52.110, Бак топливный – Н52.500. При отсутствии за каждый снимается по 03</t>
  </si>
  <si>
    <t>Разработан чертеж общего вида Двигатель _ Н52.003</t>
  </si>
  <si>
    <t>Виды подсборок имеют надпись: обозначение и наименование</t>
  </si>
  <si>
    <t>Разработан чертеж общего вида Двигатель _ Н52.004</t>
  </si>
  <si>
    <r>
      <t xml:space="preserve">Указаны позиции  согласно </t>
    </r>
    <r>
      <rPr>
        <b/>
        <sz val="10"/>
        <rFont val="Arial"/>
      </rPr>
      <t>выданной</t>
    </r>
    <r>
      <rPr>
        <sz val="10"/>
        <rFont val="Arial"/>
      </rPr>
      <t xml:space="preserve"> спецификации на присутствующие детали. При количестве позиций (от общего списка включая стандартные детали) от  20% до 70% снимаем 0.2</t>
    </r>
  </si>
  <si>
    <t>Разработка деталей по ТЗ</t>
  </si>
  <si>
    <t>Вилка - 2023.120.01.003.01</t>
  </si>
  <si>
    <t>Высота вилки 85±5 мм, посадочное место М12х1,75. Снимается 0,1 за каждое отклонение</t>
  </si>
  <si>
    <t>Крюк - 2023.120.01.003.02</t>
  </si>
  <si>
    <t>Проверяется форма крюка</t>
  </si>
  <si>
    <t>да/нет</t>
  </si>
  <si>
    <t>Проверяется наличие противовеса на крюке</t>
  </si>
  <si>
    <t>Основание каретки − 2023.120.03.002.01</t>
  </si>
  <si>
    <t>проверяется измененный размер паза</t>
  </si>
  <si>
    <t>40 +/- 1 мм</t>
  </si>
  <si>
    <t>Назначен материал Лист 3,0 ГОСТ 19903-2023</t>
  </si>
  <si>
    <t>Пружина - 2023.120.03.002.05</t>
  </si>
  <si>
    <t>Разработана с помощью мастера пружин в САПР</t>
  </si>
  <si>
    <t>Параметры пружины соотвествуют заданию. Снимается 0,1 за каждое отклонение</t>
  </si>
  <si>
    <t>4 параметра</t>
  </si>
  <si>
    <t>Длина соотвествует заданию: макс/мин, при рабочей нагрузке. Снимается 0,1 за каждое отклонение</t>
  </si>
  <si>
    <t>3 размера</t>
  </si>
  <si>
    <t>Разработка сборочных единиц по ТЗ</t>
  </si>
  <si>
    <t>Упор − 2023.120.01.003</t>
  </si>
  <si>
    <t>Проверяется работоспособность крюка</t>
  </si>
  <si>
    <t>Позиции по спецификации. Снимается 0,1 балла за каждую отсутствующую или некорректно установленную позицию</t>
  </si>
  <si>
    <t>5 позиций</t>
  </si>
  <si>
    <t>Позиция не засчитывается при ошибочном количестве (больше/меньше)</t>
  </si>
  <si>
    <t>Основание − 2023.120.01.000</t>
  </si>
  <si>
    <t>4 позиции</t>
  </si>
  <si>
    <t>Амортизатор установлен под несущим рычагом, не мешает перемещению Нижней тяги (проверяется в итоговой сборке)</t>
  </si>
  <si>
    <t>Подвижная система − 2023.120.02.000</t>
  </si>
  <si>
    <t>10 позиций</t>
  </si>
  <si>
    <t>Подшипники 2-6452905K в стаканах Поворотных валов установлены корректно</t>
  </si>
  <si>
    <t>да/нет (поз.12)</t>
  </si>
  <si>
    <t>Подшипник 4244900 установлены корректно: верхняя тяга - 2, нижняя тяга - 2, монорычаг - 2. Снимается 0,1 за каждую пару</t>
  </si>
  <si>
    <t>поз.11</t>
  </si>
  <si>
    <t>Подшипник 4344903 установлены корректно: 4 штуки</t>
  </si>
  <si>
    <t>да/нет (поз.15)</t>
  </si>
  <si>
    <t>Крепеж Снимается 0,1 балла за каждую отсутствующую или некорректно установленную позицию</t>
  </si>
  <si>
    <t>Каретка токосъемника − 2023.120.03.002</t>
  </si>
  <si>
    <t>Полоз токосъемника − 2023.120.03.004</t>
  </si>
  <si>
    <t>9 позиций</t>
  </si>
  <si>
    <t>3 позиции</t>
  </si>
  <si>
    <t>Контактная система − 2023.120.03.000</t>
  </si>
  <si>
    <t>Полупантограф − 2023.120.00.000</t>
  </si>
  <si>
    <t>6 позиций</t>
  </si>
  <si>
    <t>Оформление чертежей</t>
  </si>
  <si>
    <t>Сборочный чертеж Каретки токосъемника</t>
  </si>
  <si>
    <t>формат А3, на чертеже представлена Каретка токосъемника. Чертеж не проверяется, если не PDF</t>
  </si>
  <si>
    <t>Обозначение - ОС.2023.120.03.002 СБ</t>
  </si>
  <si>
    <t>Достаточное число видов для представления о сборочной единице</t>
  </si>
  <si>
    <t>не менее 2-х</t>
  </si>
  <si>
    <t>Наличие указателей позиции. За отсутствие одной позиции снимаем 0,1 балла, но не более 0,8 балла</t>
  </si>
  <si>
    <t>Указаны основные параметры на пружину растяжения</t>
  </si>
  <si>
    <t>Спецификация на СБ Каретки токосъемника</t>
  </si>
  <si>
    <t>Разработана спецификация и размещена на чертеже или отдельным PDF-файлом. Имеются разделы: детали и стандартные изделия</t>
  </si>
  <si>
    <t>Все позиции указаны как на сборочном чертеже. За отсутствие одной позиции снимаем 0,1 балла, но не более 0,8 балла</t>
  </si>
  <si>
    <t>Чертеж детали Основание каретки</t>
  </si>
  <si>
    <t>формат А3, на чертеже представлено Основание каретки. Чертеж не проверяется, если не PDF</t>
  </si>
  <si>
    <t>Обозначение - ОС.2023.120.03.002.01</t>
  </si>
  <si>
    <t>Наличие развертки листовой детали</t>
  </si>
  <si>
    <t>Наличие изометрического вида в согнутом положении</t>
  </si>
  <si>
    <t>Наличие двух габаритных размеров и толщины листа</t>
  </si>
  <si>
    <t>Наличие размеров для гибки</t>
  </si>
  <si>
    <t>Наличие размеров измененных пазов</t>
  </si>
  <si>
    <t>В штампе чертеже указаны Наименование, масштаб и материал по ЗАДАНИЮ</t>
  </si>
  <si>
    <t>Лист 3,0</t>
  </si>
  <si>
    <t>Чертеж общего вида Полупантографа</t>
  </si>
  <si>
    <t>формат А2, на чертеже представлен Полупантограф. Чертеж не проверяется, если не PDF</t>
  </si>
  <si>
    <t>Обозначение - ОС.2023.120.00.000 СБ</t>
  </si>
  <si>
    <t>Наличие изображения полупантографа в опущенном и поднятом положениях</t>
  </si>
  <si>
    <t>Имеется указание диапазона размеров в рабочем положении</t>
  </si>
  <si>
    <t>Имеются указания на габариты конструкции по ширине</t>
  </si>
  <si>
    <t>Имеются указания на габариты конструкции по длине в сложенном состоянии</t>
  </si>
  <si>
    <t>Создание электронных моделей деталей</t>
  </si>
  <si>
    <t>Разработка электронной модели</t>
  </si>
  <si>
    <t>Присутствует центральное отв. в твердотельной модели</t>
  </si>
  <si>
    <t>Присутствуют 4 выступа с отв в центре в твердотельной модели</t>
  </si>
  <si>
    <t>Присутствуют отв. по периметру в твердотельной модели</t>
  </si>
  <si>
    <t>Присутствует выступ в твердотельной модели</t>
  </si>
  <si>
    <t>Присутствует цилиндрическая часть в твердотельной модели</t>
  </si>
  <si>
    <t>Присутствует фланец с отв. в твердотельной модели</t>
  </si>
  <si>
    <t>Присутствуют два отв. (окошки) в твердотельной модели</t>
  </si>
  <si>
    <t>Присутствуют 4 ребра жесткости в твердотельной модели</t>
  </si>
  <si>
    <t>Присутствуют две лыски в твердотельной модели</t>
  </si>
  <si>
    <t>Разработка чертежа</t>
  </si>
  <si>
    <t>Выполнен чертеж детали и сохранён в PDF</t>
  </si>
  <si>
    <t>Заполнен шатмп в чертеже: Обозначение - ФНЧ.2023.001, Наименование - Крышка,материал СЧ35 по ГОСТ 1412-85</t>
  </si>
  <si>
    <t>Указаны ТТ по изготовлению детали</t>
  </si>
  <si>
    <t>В ТТ указана информация по точности отливки по ГОСТ 26645-85</t>
  </si>
  <si>
    <t>Указана информация на виде и в ТТ по маркированию краской обозначение детали, марки изготовления и дату изготовления. Если указано в одном месте или сделана ошибвка в обозначении маркировки снимаем 0,2 балла</t>
  </si>
  <si>
    <t>Создание прототипа и работоспособность</t>
  </si>
  <si>
    <t>Спроектирован механизм</t>
  </si>
  <si>
    <t>Разработан файл для 3D-печати</t>
  </si>
  <si>
    <t>Изготовление механизма</t>
  </si>
  <si>
    <t>Детали механизма напечатаны на 3D принтере</t>
  </si>
  <si>
    <t>Соблюдение ТЗ для механизма</t>
  </si>
  <si>
    <t>Максимальная высота конструкции в собранном виде 14 мм</t>
  </si>
  <si>
    <t>Конструкция механизма обеспечивает удержание груза А</t>
  </si>
  <si>
    <t>Груз А перемещается относительно начальной точки Б (центр Основания) на максимальное расстояние 16 мм</t>
  </si>
  <si>
    <t>Груз А не касается стола (ровной поверхности), на котором установлено Основание</t>
  </si>
  <si>
    <t>В конструкции обеспечивается фиксация крайних положений</t>
  </si>
  <si>
    <t>Для соединения элементов конструкции между собой использованы штифты 4х20 ГОСТ 3128-70 маскимум 12 штук</t>
  </si>
  <si>
    <t>Разработка электронных моделей пространственных рам и деталей из листа</t>
  </si>
  <si>
    <t>KCH.21.020.110_plating - Настил</t>
  </si>
  <si>
    <t>Размеры D1, D2, D3, D4, D5 снимаем по 0,2 за отс.</t>
  </si>
  <si>
    <t>Размеры D6, D7, D8, D9, D10 снимаем по 0,2 за отс.</t>
  </si>
  <si>
    <t>Наличие всех элементов по СП по 0,2 за отс.</t>
  </si>
  <si>
    <t>Использован профиль 45М ГОСТ 19425-74</t>
  </si>
  <si>
    <t>Соединения в раме обработаны, пересечений нет</t>
  </si>
  <si>
    <t>KCH.21.020.120_coaming - Люк</t>
  </si>
  <si>
    <t>Использованы листы толщиной 10 и 20 мм</t>
  </si>
  <si>
    <t>KCH.21.020.130_installation foundation -Стол монтажный</t>
  </si>
  <si>
    <t>Размеры D6, D7, D8 снимаем по 0,2 за отс.</t>
  </si>
  <si>
    <t>Кол-во отверстий D14 соответствует</t>
  </si>
  <si>
    <t>KCH.21.020.201- Bracket - Скоба</t>
  </si>
  <si>
    <t>Размеры D1, D2 снимаем по 0,2 за отс.</t>
  </si>
  <si>
    <t xml:space="preserve">KCH.21.020.210_Pillar - Столб </t>
  </si>
  <si>
    <t>Использован профиль 30К3 ГОСТ 26020-83</t>
  </si>
  <si>
    <t xml:space="preserve">KCH.21.020.220_Girder - Балка </t>
  </si>
  <si>
    <t>Размеры D1, D2, D3, D4 снимаем по 0,2 за отс.</t>
  </si>
  <si>
    <t>KCH.21.020.100_Frame assembly - Рама</t>
  </si>
  <si>
    <t>Спроектированы ограждения из трубы 32х3 ГОСТ 8732-78</t>
  </si>
  <si>
    <t>KCH.21.020.200_Side support - Опора боковая</t>
  </si>
  <si>
    <t>Наличие всех элементов по СП,  снимаем по 0,5 за отс.</t>
  </si>
  <si>
    <t>KCH.21.020.500 «Lower stairs» - Лестница нижняя</t>
  </si>
  <si>
    <t>Лестница спроектирована из стандартных профилей: швеллер,труб и деталей из листового металла. Снимаем по 0,2 за каждый отс. тип профиля</t>
  </si>
  <si>
    <t>Лестница спроектирована и внешним видом совпадает с изображением на выданном чертеже</t>
  </si>
  <si>
    <t>На огражениях лестницы предусмотрены дополнительные перекладины для безопасности</t>
  </si>
  <si>
    <t xml:space="preserve">KCH.21.020_Assembly_test_bench - Стенд испытательный </t>
  </si>
  <si>
    <t>Наличие всех элементов по СП по 0,2 за отс. Позицию</t>
  </si>
  <si>
    <t>Все детали и узлы закрепелны/наложены взаимосвязи, за отс. Взаимосвязи у узла снимаем 0,2 балла</t>
  </si>
  <si>
    <t xml:space="preserve">KCH.21.020.000_Test bench - Стенд в сборе </t>
  </si>
  <si>
    <t>Пересечений нет</t>
  </si>
  <si>
    <t>M</t>
  </si>
  <si>
    <t xml:space="preserve">Чертеж KCH.21.020.300_Top platform - Платформа верхняя </t>
  </si>
  <si>
    <t>Наличие СП, соответствие позиций, за отсутствие позиций и не соответствие, За каждый элемент снимаем 0,2 б (Если не в pdf не проверяется)</t>
  </si>
  <si>
    <t xml:space="preserve">На разнесённом виде подсборки не пересекаются (Если не в pdf не проверяется) </t>
  </si>
  <si>
    <t>Заполнена основная надпись  (Если не в pdf не проверяется)</t>
  </si>
  <si>
    <t>Наличие размеров габаритных</t>
  </si>
  <si>
    <t>Наличие ТТ по изготовлению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</si>
</sst>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Calibri"/>
      <scheme val="minor"/>
    </font>
    <font>
      <sz val="10"/>
      <name val="Arial"/>
    </font>
    <font>
      <sz val="10"/>
      <color indexed="64"/>
      <name val="Arial"/>
    </font>
    <font>
      <sz val="12"/>
      <color theme="1" tint="0.499984740745262"/>
      <name val="Calibri"/>
      <scheme val="minor"/>
    </font>
    <font>
      <b/>
      <sz val="12"/>
      <color theme="0"/>
      <name val="Calibri"/>
      <scheme val="minor"/>
    </font>
    <font>
      <b/>
      <sz val="14"/>
      <color theme="1"/>
      <name val="Calibri"/>
      <scheme val="minor"/>
    </font>
    <font>
      <sz val="12"/>
      <color indexed="64"/>
      <name val="Calibri"/>
      <scheme val="minor"/>
    </font>
    <font>
      <b/>
      <sz val="14"/>
      <color theme="0"/>
      <name val="Calibri"/>
      <scheme val="minor"/>
    </font>
    <font>
      <sz val="12"/>
      <color theme="1"/>
      <name val="Times New Roman"/>
    </font>
    <font>
      <b/>
      <sz val="10"/>
      <name val="Arial"/>
    </font>
    <font>
      <b/>
      <sz val="14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8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quotePrefix="1" applyAlignment="1">
      <alignment horizontal="left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0" xfId="0" quotePrefix="1"/>
    <xf numFmtId="0" fontId="0" fillId="0" borderId="0" xfId="0" applyAlignment="1">
      <alignment horizontal="left"/>
    </xf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2" fontId="5" fillId="3" borderId="1" xfId="0" applyNumberFormat="1" applyFont="1" applyFill="1" applyBorder="1"/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left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2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2" fontId="1" fillId="0" borderId="1" xfId="2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2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left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horizontal="center"/>
    </xf>
    <xf numFmtId="2" fontId="1" fillId="0" borderId="2" xfId="0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8" fillId="0" borderId="1" xfId="0" applyFont="1" applyBorder="1" applyAlignment="1">
      <alignment vertical="top" wrapText="1"/>
    </xf>
    <xf numFmtId="0" fontId="5" fillId="3" borderId="9" xfId="0" applyFont="1" applyFill="1" applyBorder="1" applyAlignment="1">
      <alignment horizontal="center"/>
    </xf>
    <xf numFmtId="2" fontId="5" fillId="3" borderId="10" xfId="0" applyNumberFormat="1" applyFont="1" applyFill="1" applyBorder="1"/>
    <xf numFmtId="0" fontId="1" fillId="0" borderId="1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 vertical="top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/>
    </xf>
    <xf numFmtId="0" fontId="0" fillId="0" borderId="2" xfId="0" applyBorder="1" applyAlignment="1">
      <alignment vertical="top"/>
    </xf>
    <xf numFmtId="0" fontId="0" fillId="0" borderId="2" xfId="0" applyBorder="1" applyAlignment="1">
      <alignment vertical="center" wrapText="1"/>
    </xf>
    <xf numFmtId="0" fontId="10" fillId="4" borderId="1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 vertical="center"/>
    </xf>
    <xf numFmtId="2" fontId="10" fillId="4" borderId="4" xfId="0" applyNumberFormat="1" applyFont="1" applyFill="1" applyBorder="1"/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center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left" wrapText="1"/>
    </xf>
    <xf numFmtId="2" fontId="11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left"/>
    </xf>
    <xf numFmtId="0" fontId="11" fillId="0" borderId="6" xfId="0" applyFont="1" applyBorder="1" applyAlignment="1">
      <alignment horizontal="left" wrapText="1"/>
    </xf>
    <xf numFmtId="0" fontId="11" fillId="0" borderId="6" xfId="0" applyFon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7" xfId="0" applyFont="1" applyBorder="1" applyAlignment="1">
      <alignment horizontal="left"/>
    </xf>
    <xf numFmtId="0" fontId="11" fillId="0" borderId="7" xfId="0" applyFont="1" applyBorder="1" applyAlignment="1">
      <alignment horizontal="left" wrapText="1"/>
    </xf>
    <xf numFmtId="0" fontId="11" fillId="0" borderId="12" xfId="0" applyFont="1" applyBorder="1" applyAlignment="1">
      <alignment horizontal="center"/>
    </xf>
    <xf numFmtId="0" fontId="0" fillId="0" borderId="5" xfId="0" applyFill="1" applyBorder="1" applyAlignment="1">
      <alignment wrapText="1"/>
    </xf>
    <xf numFmtId="0" fontId="11" fillId="0" borderId="12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/>
    </xf>
    <xf numFmtId="0" fontId="11" fillId="0" borderId="13" xfId="0" applyFont="1" applyBorder="1" applyAlignment="1">
      <alignment horizontal="center" vertical="center"/>
    </xf>
    <xf numFmtId="0" fontId="11" fillId="0" borderId="12" xfId="0" applyFont="1" applyBorder="1" applyAlignment="1">
      <alignment horizontal="left" wrapText="1"/>
    </xf>
    <xf numFmtId="2" fontId="11" fillId="0" borderId="12" xfId="0" applyNumberFormat="1" applyFont="1" applyBorder="1" applyAlignment="1">
      <alignment horizontal="center"/>
    </xf>
    <xf numFmtId="2" fontId="11" fillId="0" borderId="12" xfId="0" applyNumberFormat="1" applyFont="1" applyBorder="1" applyAlignment="1">
      <alignment horizontal="left"/>
    </xf>
    <xf numFmtId="0" fontId="11" fillId="0" borderId="14" xfId="0" applyFont="1" applyBorder="1" applyAlignment="1">
      <alignment horizontal="center"/>
    </xf>
    <xf numFmtId="0" fontId="11" fillId="0" borderId="14" xfId="0" applyFont="1" applyBorder="1" applyAlignment="1">
      <alignment horizontal="left"/>
    </xf>
    <xf numFmtId="0" fontId="11" fillId="0" borderId="15" xfId="0" applyFont="1" applyBorder="1" applyAlignment="1">
      <alignment horizontal="center" vertical="center"/>
    </xf>
    <xf numFmtId="0" fontId="11" fillId="0" borderId="14" xfId="0" applyFont="1" applyBorder="1" applyAlignment="1">
      <alignment horizontal="left" wrapText="1"/>
    </xf>
    <xf numFmtId="0" fontId="11" fillId="0" borderId="14" xfId="0" applyFont="1" applyBorder="1" applyAlignment="1">
      <alignment horizontal="left" vertical="center"/>
    </xf>
    <xf numFmtId="2" fontId="11" fillId="0" borderId="14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left" wrapText="1"/>
    </xf>
    <xf numFmtId="0" fontId="10" fillId="4" borderId="1" xfId="0" applyFont="1" applyFill="1" applyBorder="1" applyAlignment="1">
      <alignment horizontal="left" wrapText="1"/>
    </xf>
    <xf numFmtId="0" fontId="10" fillId="4" borderId="4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center" vertical="center" wrapText="1"/>
    </xf>
  </cellXfs>
  <cellStyles count="3">
    <cellStyle name="Normal 2" xfId="1"/>
    <cellStyle name="Обычный" xfId="0" builtinId="0"/>
    <cellStyle name="Обычный 2" xfId="2"/>
  </cellStyles>
  <dxfs count="12">
    <dxf>
      <fill>
        <patternFill patternType="solid">
          <fgColor indexed="55"/>
          <bgColor indexed="55"/>
        </patternFill>
      </fill>
    </dxf>
    <dxf>
      <fill>
        <patternFill patternType="solid">
          <fgColor indexed="65"/>
          <bgColor indexed="65"/>
        </patternFill>
      </fill>
    </dxf>
    <dxf>
      <fill>
        <patternFill patternType="solid">
          <fgColor indexed="55"/>
          <bgColor indexed="55"/>
        </patternFill>
      </fill>
    </dxf>
    <dxf>
      <fill>
        <patternFill patternType="solid">
          <fgColor indexed="65"/>
          <bgColor indexed="65"/>
        </patternFill>
      </fill>
    </dxf>
    <dxf>
      <fill>
        <patternFill patternType="solid">
          <fgColor indexed="55"/>
          <bgColor indexed="55"/>
        </patternFill>
      </fill>
    </dxf>
    <dxf>
      <fill>
        <patternFill patternType="solid">
          <fgColor indexed="65"/>
          <bgColor indexed="65"/>
        </patternFill>
      </fill>
    </dxf>
    <dxf>
      <fill>
        <patternFill patternType="solid">
          <fgColor indexed="5"/>
          <bgColor indexed="5"/>
        </patternFill>
      </fill>
    </dxf>
    <dxf>
      <fill>
        <patternFill patternType="solid">
          <fgColor indexed="55"/>
          <bgColor indexed="55"/>
        </patternFill>
      </fill>
    </dxf>
    <dxf>
      <fill>
        <patternFill patternType="solid">
          <fgColor indexed="65"/>
          <bgColor indexed="65"/>
        </patternFill>
      </fill>
    </dxf>
    <dxf>
      <fill>
        <patternFill patternType="solid">
          <fgColor indexed="5"/>
          <bgColor indexed="5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8"/>
  <sheetViews>
    <sheetView tabSelected="1" topLeftCell="A247" zoomScale="70" workbookViewId="0">
      <selection activeCell="I259" sqref="I259"/>
    </sheetView>
  </sheetViews>
  <sheetFormatPr defaultRowHeight="15.75" x14ac:dyDescent="0.25"/>
  <cols>
    <col min="1" max="1" width="4.5" bestFit="1" customWidth="1"/>
    <col min="2" max="2" width="29.75" customWidth="1"/>
    <col min="3" max="3" width="7.75" bestFit="1" customWidth="1"/>
    <col min="4" max="4" width="43.125" customWidth="1"/>
    <col min="5" max="5" width="7.125" customWidth="1"/>
    <col min="6" max="6" width="33.5" customWidth="1"/>
    <col min="7" max="7" width="14.25" customWidth="1"/>
    <col min="8" max="8" width="8.25" style="1" customWidth="1"/>
    <col min="9" max="9" width="8" bestFit="1" customWidth="1"/>
    <col min="13" max="13" width="13.25" customWidth="1"/>
  </cols>
  <sheetData>
    <row r="1" spans="1:9" x14ac:dyDescent="0.25">
      <c r="A1" s="2"/>
      <c r="B1" s="3" t="s">
        <v>0</v>
      </c>
      <c r="C1" s="4"/>
      <c r="D1" s="5" t="s">
        <v>1</v>
      </c>
      <c r="E1" s="6"/>
      <c r="F1" s="5"/>
      <c r="G1" s="5"/>
      <c r="H1" s="7"/>
    </row>
    <row r="2" spans="1:9" x14ac:dyDescent="0.25">
      <c r="A2" s="2"/>
      <c r="B2" s="3" t="s">
        <v>2</v>
      </c>
      <c r="C2" s="4"/>
      <c r="D2" s="8">
        <v>49</v>
      </c>
      <c r="E2" s="6"/>
      <c r="F2" s="5"/>
      <c r="G2" s="5"/>
      <c r="H2" s="7"/>
    </row>
    <row r="3" spans="1:9" x14ac:dyDescent="0.25">
      <c r="A3" s="2"/>
      <c r="B3" s="3" t="s">
        <v>3</v>
      </c>
      <c r="C3" s="4"/>
      <c r="D3" t="s">
        <v>4</v>
      </c>
      <c r="E3" s="6"/>
      <c r="F3" s="5"/>
      <c r="G3" s="5"/>
      <c r="H3" s="7"/>
    </row>
    <row r="4" spans="1:9" x14ac:dyDescent="0.25">
      <c r="A4" s="2"/>
      <c r="B4" s="3"/>
      <c r="C4" s="4"/>
      <c r="D4" s="9"/>
      <c r="E4" s="10"/>
      <c r="F4" s="5"/>
      <c r="G4" s="5"/>
      <c r="H4" s="7"/>
    </row>
    <row r="5" spans="1:9" x14ac:dyDescent="0.25">
      <c r="A5" s="2"/>
      <c r="B5" s="3"/>
      <c r="C5" s="4"/>
      <c r="D5" s="9"/>
      <c r="E5" s="10"/>
      <c r="F5" s="5"/>
      <c r="G5" s="5"/>
      <c r="H5" s="7"/>
    </row>
    <row r="6" spans="1:9" s="11" customFormat="1" x14ac:dyDescent="0.25">
      <c r="A6" s="2"/>
      <c r="C6" s="4"/>
      <c r="D6" s="5"/>
      <c r="E6" s="4"/>
      <c r="F6" s="5"/>
      <c r="G6" s="5"/>
      <c r="H6" s="7"/>
    </row>
    <row r="7" spans="1:9" s="11" customFormat="1" ht="63" x14ac:dyDescent="0.25">
      <c r="A7" s="12" t="s">
        <v>5</v>
      </c>
      <c r="B7" s="12" t="s">
        <v>6</v>
      </c>
      <c r="C7" s="12" t="s">
        <v>7</v>
      </c>
      <c r="D7" s="12" t="s">
        <v>8</v>
      </c>
      <c r="E7" s="12" t="s">
        <v>9</v>
      </c>
      <c r="F7" s="12" t="s">
        <v>10</v>
      </c>
      <c r="G7" s="12" t="s">
        <v>11</v>
      </c>
      <c r="H7" s="12" t="s">
        <v>12</v>
      </c>
      <c r="I7" s="12" t="s">
        <v>13</v>
      </c>
    </row>
    <row r="8" spans="1:9" s="11" customFormat="1" x14ac:dyDescent="0.25">
      <c r="A8" s="13"/>
      <c r="B8" s="14"/>
      <c r="C8" s="15"/>
      <c r="D8" s="16"/>
      <c r="E8" s="15"/>
      <c r="F8" s="16"/>
      <c r="G8" s="16"/>
      <c r="H8" s="17"/>
      <c r="I8" s="14"/>
    </row>
    <row r="9" spans="1:9" s="11" customFormat="1" ht="18.75" customHeight="1" x14ac:dyDescent="0.3">
      <c r="A9" s="18" t="s">
        <v>14</v>
      </c>
      <c r="B9" s="104" t="s">
        <v>15</v>
      </c>
      <c r="C9" s="104"/>
      <c r="D9" s="104"/>
      <c r="E9" s="104"/>
      <c r="F9" s="104"/>
      <c r="G9" s="104"/>
      <c r="H9" s="19"/>
      <c r="I9" s="20">
        <f>SUM(I10:I68)</f>
        <v>30.000000000000011</v>
      </c>
    </row>
    <row r="10" spans="1:9" s="11" customFormat="1" x14ac:dyDescent="0.25">
      <c r="A10" s="15">
        <v>1</v>
      </c>
      <c r="B10" s="14" t="s">
        <v>16</v>
      </c>
      <c r="C10" s="14"/>
      <c r="D10" s="14"/>
      <c r="E10" s="14"/>
      <c r="F10" s="14"/>
      <c r="G10" s="14"/>
      <c r="H10" s="17"/>
      <c r="I10" s="14"/>
    </row>
    <row r="11" spans="1:9" s="11" customFormat="1" ht="31.5" x14ac:dyDescent="0.25">
      <c r="A11" s="15"/>
      <c r="B11" s="14"/>
      <c r="C11" s="15" t="s">
        <v>17</v>
      </c>
      <c r="D11" s="21" t="s">
        <v>112</v>
      </c>
      <c r="E11" s="16"/>
      <c r="F11" s="22" t="s">
        <v>18</v>
      </c>
      <c r="G11" s="16"/>
      <c r="H11" s="17">
        <v>5</v>
      </c>
      <c r="I11" s="23">
        <v>0.1</v>
      </c>
    </row>
    <row r="12" spans="1:9" s="11" customFormat="1" ht="31.5" x14ac:dyDescent="0.25">
      <c r="A12" s="15"/>
      <c r="B12" s="14"/>
      <c r="C12" s="15" t="s">
        <v>17</v>
      </c>
      <c r="D12" s="21" t="s">
        <v>112</v>
      </c>
      <c r="E12" s="16"/>
      <c r="F12" s="24" t="s">
        <v>113</v>
      </c>
      <c r="G12" s="16"/>
      <c r="H12" s="17">
        <v>7</v>
      </c>
      <c r="I12" s="23">
        <v>0.8</v>
      </c>
    </row>
    <row r="13" spans="1:9" s="11" customFormat="1" ht="31.5" x14ac:dyDescent="0.25">
      <c r="A13" s="15"/>
      <c r="B13" s="14"/>
      <c r="C13" s="15" t="s">
        <v>17</v>
      </c>
      <c r="D13" s="21" t="s">
        <v>112</v>
      </c>
      <c r="E13" s="16"/>
      <c r="F13" s="24" t="s">
        <v>114</v>
      </c>
      <c r="G13" s="16"/>
      <c r="H13" s="17">
        <v>3</v>
      </c>
      <c r="I13" s="23">
        <v>0.8</v>
      </c>
    </row>
    <row r="14" spans="1:9" s="11" customFormat="1" ht="51.75" x14ac:dyDescent="0.25">
      <c r="A14" s="15"/>
      <c r="B14" s="14"/>
      <c r="C14" s="15" t="s">
        <v>17</v>
      </c>
      <c r="D14" s="21" t="s">
        <v>112</v>
      </c>
      <c r="E14" s="16"/>
      <c r="F14" s="24" t="s">
        <v>115</v>
      </c>
      <c r="G14" s="16"/>
      <c r="H14" s="17">
        <v>3</v>
      </c>
      <c r="I14" s="23">
        <v>0.6</v>
      </c>
    </row>
    <row r="15" spans="1:9" s="11" customFormat="1" ht="31.5" x14ac:dyDescent="0.25">
      <c r="A15" s="15"/>
      <c r="B15" s="14"/>
      <c r="C15" s="15" t="s">
        <v>17</v>
      </c>
      <c r="D15" s="21" t="s">
        <v>116</v>
      </c>
      <c r="E15" s="16"/>
      <c r="F15" s="22" t="s">
        <v>117</v>
      </c>
      <c r="G15" s="16"/>
      <c r="H15" s="17">
        <v>5</v>
      </c>
      <c r="I15" s="23">
        <v>0.1</v>
      </c>
    </row>
    <row r="16" spans="1:9" s="11" customFormat="1" ht="31.5" x14ac:dyDescent="0.25">
      <c r="A16" s="15"/>
      <c r="B16" s="14"/>
      <c r="C16" s="15" t="s">
        <v>17</v>
      </c>
      <c r="D16" s="21" t="s">
        <v>116</v>
      </c>
      <c r="E16" s="16"/>
      <c r="F16" s="24" t="s">
        <v>118</v>
      </c>
      <c r="G16" s="16"/>
      <c r="H16" s="17">
        <v>3</v>
      </c>
      <c r="I16" s="23">
        <v>0.45</v>
      </c>
    </row>
    <row r="17" spans="1:9" s="11" customFormat="1" ht="31.5" x14ac:dyDescent="0.25">
      <c r="A17" s="15"/>
      <c r="B17" s="14"/>
      <c r="C17" s="15" t="s">
        <v>17</v>
      </c>
      <c r="D17" s="21" t="s">
        <v>119</v>
      </c>
      <c r="E17" s="16"/>
      <c r="F17" s="22" t="s">
        <v>120</v>
      </c>
      <c r="G17" s="25"/>
      <c r="H17" s="17">
        <v>5</v>
      </c>
      <c r="I17" s="23">
        <v>0.1</v>
      </c>
    </row>
    <row r="18" spans="1:9" s="11" customFormat="1" ht="31.5" x14ac:dyDescent="0.25">
      <c r="A18" s="15"/>
      <c r="B18" s="14"/>
      <c r="C18" s="15" t="s">
        <v>17</v>
      </c>
      <c r="D18" s="21" t="s">
        <v>119</v>
      </c>
      <c r="E18" s="16"/>
      <c r="F18" s="24" t="s">
        <v>19</v>
      </c>
      <c r="G18" s="16"/>
      <c r="H18" s="17">
        <v>3</v>
      </c>
      <c r="I18" s="23">
        <v>1</v>
      </c>
    </row>
    <row r="19" spans="1:9" s="11" customFormat="1" ht="31.5" x14ac:dyDescent="0.25">
      <c r="A19" s="15"/>
      <c r="B19" s="14"/>
      <c r="C19" s="15" t="s">
        <v>17</v>
      </c>
      <c r="D19" s="21" t="s">
        <v>119</v>
      </c>
      <c r="E19" s="16"/>
      <c r="F19" s="24" t="s">
        <v>20</v>
      </c>
      <c r="G19" s="16"/>
      <c r="H19" s="17">
        <v>3</v>
      </c>
      <c r="I19" s="23">
        <v>1</v>
      </c>
    </row>
    <row r="20" spans="1:9" s="11" customFormat="1" ht="31.5" x14ac:dyDescent="0.25">
      <c r="A20" s="15"/>
      <c r="B20" s="14"/>
      <c r="C20" s="15" t="s">
        <v>17</v>
      </c>
      <c r="D20" s="21" t="s">
        <v>119</v>
      </c>
      <c r="E20" s="16"/>
      <c r="F20" s="24" t="s">
        <v>21</v>
      </c>
      <c r="G20" s="16"/>
      <c r="H20" s="17">
        <v>3</v>
      </c>
      <c r="I20" s="23">
        <v>1</v>
      </c>
    </row>
    <row r="21" spans="1:9" s="11" customFormat="1" ht="31.5" x14ac:dyDescent="0.25">
      <c r="A21" s="15"/>
      <c r="B21" s="14"/>
      <c r="C21" s="15" t="s">
        <v>17</v>
      </c>
      <c r="D21" s="21" t="s">
        <v>119</v>
      </c>
      <c r="E21" s="16"/>
      <c r="F21" s="24" t="s">
        <v>22</v>
      </c>
      <c r="G21" s="16"/>
      <c r="H21" s="17">
        <v>2</v>
      </c>
      <c r="I21" s="23">
        <v>1</v>
      </c>
    </row>
    <row r="22" spans="1:9" s="11" customFormat="1" ht="31.5" x14ac:dyDescent="0.25">
      <c r="A22" s="15"/>
      <c r="B22" s="14"/>
      <c r="C22" s="15" t="s">
        <v>17</v>
      </c>
      <c r="D22" s="21" t="s">
        <v>121</v>
      </c>
      <c r="E22" s="26"/>
      <c r="F22" s="22" t="s">
        <v>122</v>
      </c>
      <c r="G22" s="16"/>
      <c r="H22" s="17">
        <v>5</v>
      </c>
      <c r="I22" s="23">
        <v>0.1</v>
      </c>
    </row>
    <row r="23" spans="1:9" s="11" customFormat="1" ht="31.5" x14ac:dyDescent="0.25">
      <c r="A23" s="15"/>
      <c r="B23" s="14"/>
      <c r="C23" s="15" t="s">
        <v>17</v>
      </c>
      <c r="D23" s="21" t="s">
        <v>121</v>
      </c>
      <c r="E23" s="26"/>
      <c r="F23" s="24" t="s">
        <v>113</v>
      </c>
      <c r="G23" s="16"/>
      <c r="H23" s="17">
        <v>3</v>
      </c>
      <c r="I23" s="23">
        <v>0.6</v>
      </c>
    </row>
    <row r="24" spans="1:9" s="11" customFormat="1" ht="31.5" x14ac:dyDescent="0.25">
      <c r="A24" s="15"/>
      <c r="B24" s="14"/>
      <c r="C24" s="15" t="s">
        <v>17</v>
      </c>
      <c r="D24" s="21" t="s">
        <v>121</v>
      </c>
      <c r="E24" s="16"/>
      <c r="F24" s="24" t="s">
        <v>114</v>
      </c>
      <c r="G24" s="16"/>
      <c r="H24" s="17">
        <v>3</v>
      </c>
      <c r="I24" s="23">
        <v>0.6</v>
      </c>
    </row>
    <row r="25" spans="1:9" s="11" customFormat="1" ht="31.5" x14ac:dyDescent="0.25">
      <c r="A25" s="15"/>
      <c r="B25" s="14"/>
      <c r="C25" s="15" t="s">
        <v>17</v>
      </c>
      <c r="D25" s="21" t="s">
        <v>123</v>
      </c>
      <c r="E25" s="16"/>
      <c r="F25" s="22" t="s">
        <v>124</v>
      </c>
      <c r="G25" s="14"/>
      <c r="H25" s="17">
        <v>5</v>
      </c>
      <c r="I25" s="23">
        <v>0.1</v>
      </c>
    </row>
    <row r="26" spans="1:9" s="11" customFormat="1" ht="31.5" x14ac:dyDescent="0.25">
      <c r="A26" s="15"/>
      <c r="B26" s="14"/>
      <c r="C26" s="15" t="s">
        <v>17</v>
      </c>
      <c r="D26" s="21" t="s">
        <v>123</v>
      </c>
      <c r="E26" s="16"/>
      <c r="F26" s="24" t="s">
        <v>113</v>
      </c>
      <c r="G26" s="16"/>
      <c r="H26" s="17">
        <v>3</v>
      </c>
      <c r="I26" s="23">
        <v>0.6</v>
      </c>
    </row>
    <row r="27" spans="1:9" s="11" customFormat="1" ht="31.5" x14ac:dyDescent="0.25">
      <c r="A27" s="15"/>
      <c r="B27" s="14"/>
      <c r="C27" s="15" t="s">
        <v>17</v>
      </c>
      <c r="D27" s="21" t="s">
        <v>125</v>
      </c>
      <c r="E27" s="16"/>
      <c r="F27" s="22" t="s">
        <v>126</v>
      </c>
      <c r="G27" s="16"/>
      <c r="H27" s="17">
        <v>5</v>
      </c>
      <c r="I27" s="23">
        <v>0.1</v>
      </c>
    </row>
    <row r="28" spans="1:9" s="11" customFormat="1" ht="31.5" x14ac:dyDescent="0.25">
      <c r="A28" s="15"/>
      <c r="B28" s="14"/>
      <c r="C28" s="15" t="s">
        <v>17</v>
      </c>
      <c r="D28" s="21" t="s">
        <v>125</v>
      </c>
      <c r="E28" s="16"/>
      <c r="F28" s="24" t="s">
        <v>113</v>
      </c>
      <c r="G28" s="14"/>
      <c r="H28" s="17">
        <v>3</v>
      </c>
      <c r="I28" s="23">
        <v>0.6</v>
      </c>
    </row>
    <row r="29" spans="1:9" s="11" customFormat="1" ht="31.5" x14ac:dyDescent="0.25">
      <c r="A29" s="15"/>
      <c r="B29" s="14"/>
      <c r="C29" s="15" t="s">
        <v>17</v>
      </c>
      <c r="D29" s="21" t="s">
        <v>125</v>
      </c>
      <c r="E29" s="27"/>
      <c r="F29" s="24" t="s">
        <v>114</v>
      </c>
      <c r="G29" s="16"/>
      <c r="H29" s="17">
        <v>3</v>
      </c>
      <c r="I29" s="23">
        <v>0.6</v>
      </c>
    </row>
    <row r="30" spans="1:9" s="11" customFormat="1" x14ac:dyDescent="0.25">
      <c r="A30" s="15"/>
      <c r="B30" s="14"/>
      <c r="C30" s="15" t="s">
        <v>17</v>
      </c>
      <c r="D30" s="21" t="s">
        <v>127</v>
      </c>
      <c r="E30" s="27"/>
      <c r="F30" s="22" t="s">
        <v>117</v>
      </c>
      <c r="G30" s="25"/>
      <c r="H30" s="17">
        <v>5</v>
      </c>
      <c r="I30" s="23">
        <v>0.1</v>
      </c>
    </row>
    <row r="31" spans="1:9" s="11" customFormat="1" ht="26.25" x14ac:dyDescent="0.25">
      <c r="A31" s="15"/>
      <c r="B31" s="14"/>
      <c r="C31" s="15" t="s">
        <v>17</v>
      </c>
      <c r="D31" s="21" t="s">
        <v>127</v>
      </c>
      <c r="E31" s="16"/>
      <c r="F31" s="24" t="s">
        <v>19</v>
      </c>
      <c r="G31" s="16"/>
      <c r="H31" s="17">
        <v>7</v>
      </c>
      <c r="I31" s="23">
        <v>1</v>
      </c>
    </row>
    <row r="32" spans="1:9" s="11" customFormat="1" ht="26.25" x14ac:dyDescent="0.25">
      <c r="A32" s="15"/>
      <c r="B32" s="14"/>
      <c r="C32" s="15" t="s">
        <v>17</v>
      </c>
      <c r="D32" s="21" t="s">
        <v>127</v>
      </c>
      <c r="E32" s="16"/>
      <c r="F32" s="24" t="s">
        <v>20</v>
      </c>
      <c r="G32" s="16"/>
      <c r="H32" s="17">
        <v>3</v>
      </c>
      <c r="I32" s="23">
        <v>1</v>
      </c>
    </row>
    <row r="33" spans="1:9" s="11" customFormat="1" ht="47.25" x14ac:dyDescent="0.25">
      <c r="A33" s="15"/>
      <c r="B33" s="14"/>
      <c r="C33" s="15" t="s">
        <v>17</v>
      </c>
      <c r="D33" s="21" t="s">
        <v>128</v>
      </c>
      <c r="E33" s="16"/>
      <c r="F33" s="22" t="s">
        <v>129</v>
      </c>
      <c r="G33" s="16"/>
      <c r="H33" s="17">
        <v>5</v>
      </c>
      <c r="I33" s="23">
        <v>0.15</v>
      </c>
    </row>
    <row r="34" spans="1:9" s="11" customFormat="1" ht="26.25" x14ac:dyDescent="0.25">
      <c r="A34" s="28">
        <v>2</v>
      </c>
      <c r="B34" s="22" t="s">
        <v>23</v>
      </c>
      <c r="C34" s="14"/>
      <c r="D34" s="29"/>
      <c r="E34" s="30"/>
      <c r="F34" s="29"/>
      <c r="G34" s="14"/>
      <c r="H34" s="17"/>
      <c r="I34" s="23"/>
    </row>
    <row r="35" spans="1:9" s="11" customFormat="1" ht="77.25" x14ac:dyDescent="0.25">
      <c r="A35" s="30"/>
      <c r="B35" s="29"/>
      <c r="C35" s="15" t="s">
        <v>17</v>
      </c>
      <c r="D35" s="21" t="s">
        <v>130</v>
      </c>
      <c r="E35" s="28" t="s">
        <v>24</v>
      </c>
      <c r="F35" s="22" t="s">
        <v>131</v>
      </c>
      <c r="G35" s="14"/>
      <c r="H35" s="17">
        <v>3</v>
      </c>
      <c r="I35" s="23">
        <v>0.6</v>
      </c>
    </row>
    <row r="36" spans="1:9" s="11" customFormat="1" ht="90" x14ac:dyDescent="0.25">
      <c r="A36" s="30"/>
      <c r="B36" s="29"/>
      <c r="C36" s="15" t="s">
        <v>17</v>
      </c>
      <c r="D36" s="21" t="s">
        <v>130</v>
      </c>
      <c r="E36" s="28" t="s">
        <v>24</v>
      </c>
      <c r="F36" s="22" t="s">
        <v>132</v>
      </c>
      <c r="G36" s="14"/>
      <c r="H36" s="17">
        <v>3</v>
      </c>
      <c r="I36" s="23">
        <v>0.4</v>
      </c>
    </row>
    <row r="37" spans="1:9" s="11" customFormat="1" ht="90" x14ac:dyDescent="0.25">
      <c r="A37" s="30"/>
      <c r="B37" s="29"/>
      <c r="C37" s="15" t="s">
        <v>17</v>
      </c>
      <c r="D37" s="21" t="s">
        <v>133</v>
      </c>
      <c r="E37" s="28" t="s">
        <v>24</v>
      </c>
      <c r="F37" s="22" t="s">
        <v>134</v>
      </c>
      <c r="G37" s="14"/>
      <c r="H37" s="17">
        <v>2</v>
      </c>
      <c r="I37" s="23">
        <v>0.6</v>
      </c>
    </row>
    <row r="38" spans="1:9" s="11" customFormat="1" ht="90" x14ac:dyDescent="0.25">
      <c r="A38" s="30"/>
      <c r="B38" s="29"/>
      <c r="C38" s="15" t="s">
        <v>17</v>
      </c>
      <c r="D38" s="21" t="s">
        <v>135</v>
      </c>
      <c r="E38" s="28"/>
      <c r="F38" s="22" t="s">
        <v>136</v>
      </c>
      <c r="G38" s="14"/>
      <c r="H38" s="17">
        <v>2</v>
      </c>
      <c r="I38" s="23">
        <v>0.6</v>
      </c>
    </row>
    <row r="39" spans="1:9" s="11" customFormat="1" ht="77.25" x14ac:dyDescent="0.25">
      <c r="A39" s="30"/>
      <c r="B39" s="29"/>
      <c r="C39" s="15" t="s">
        <v>17</v>
      </c>
      <c r="D39" s="21" t="s">
        <v>137</v>
      </c>
      <c r="E39" s="30"/>
      <c r="F39" s="22" t="s">
        <v>138</v>
      </c>
      <c r="G39" s="14"/>
      <c r="H39" s="17">
        <v>3</v>
      </c>
      <c r="I39" s="23">
        <v>0.6</v>
      </c>
    </row>
    <row r="40" spans="1:9" s="11" customFormat="1" ht="90" x14ac:dyDescent="0.25">
      <c r="A40" s="30"/>
      <c r="B40" s="29"/>
      <c r="C40" s="15" t="s">
        <v>17</v>
      </c>
      <c r="D40" s="21" t="s">
        <v>137</v>
      </c>
      <c r="E40" s="30"/>
      <c r="F40" s="22" t="s">
        <v>139</v>
      </c>
      <c r="G40" s="14"/>
      <c r="H40" s="17">
        <v>1</v>
      </c>
      <c r="I40" s="23">
        <v>1.4</v>
      </c>
    </row>
    <row r="41" spans="1:9" s="11" customFormat="1" ht="90" x14ac:dyDescent="0.25">
      <c r="A41" s="30"/>
      <c r="B41" s="29"/>
      <c r="C41" s="15" t="s">
        <v>17</v>
      </c>
      <c r="D41" s="21" t="s">
        <v>137</v>
      </c>
      <c r="E41" s="30"/>
      <c r="F41" s="22" t="s">
        <v>140</v>
      </c>
      <c r="G41" s="14"/>
      <c r="H41" s="17">
        <v>8</v>
      </c>
      <c r="I41" s="23">
        <v>1.3</v>
      </c>
    </row>
    <row r="42" spans="1:9" s="11" customFormat="1" ht="90" x14ac:dyDescent="0.25">
      <c r="A42" s="30"/>
      <c r="B42" s="29"/>
      <c r="C42" s="15" t="s">
        <v>17</v>
      </c>
      <c r="D42" s="21" t="s">
        <v>137</v>
      </c>
      <c r="E42" s="30"/>
      <c r="F42" s="22" t="s">
        <v>141</v>
      </c>
      <c r="G42" s="14"/>
      <c r="H42" s="17">
        <v>8</v>
      </c>
      <c r="I42" s="23">
        <v>0.75</v>
      </c>
    </row>
    <row r="43" spans="1:9" s="11" customFormat="1" ht="90" x14ac:dyDescent="0.25">
      <c r="A43" s="30"/>
      <c r="B43" s="29"/>
      <c r="C43" s="15" t="s">
        <v>17</v>
      </c>
      <c r="D43" s="21" t="s">
        <v>137</v>
      </c>
      <c r="E43" s="30"/>
      <c r="F43" s="22" t="s">
        <v>142</v>
      </c>
      <c r="G43" s="14"/>
      <c r="H43" s="17">
        <v>8</v>
      </c>
      <c r="I43" s="23">
        <v>1.05</v>
      </c>
    </row>
    <row r="44" spans="1:9" s="11" customFormat="1" ht="102.75" x14ac:dyDescent="0.25">
      <c r="A44" s="30"/>
      <c r="B44" s="29"/>
      <c r="C44" s="15" t="s">
        <v>17</v>
      </c>
      <c r="D44" s="21" t="s">
        <v>137</v>
      </c>
      <c r="E44" s="30"/>
      <c r="F44" s="22" t="s">
        <v>143</v>
      </c>
      <c r="G44" s="14"/>
      <c r="H44" s="17">
        <v>8</v>
      </c>
      <c r="I44" s="23">
        <v>0.6</v>
      </c>
    </row>
    <row r="45" spans="1:9" s="11" customFormat="1" x14ac:dyDescent="0.25">
      <c r="A45" s="28">
        <v>3</v>
      </c>
      <c r="B45" s="22" t="s">
        <v>25</v>
      </c>
      <c r="C45" s="30"/>
      <c r="D45" s="29"/>
      <c r="E45" s="30"/>
      <c r="F45" s="29"/>
      <c r="G45" s="14"/>
      <c r="H45" s="17"/>
      <c r="I45" s="23"/>
    </row>
    <row r="46" spans="1:9" s="11" customFormat="1" ht="26.25" x14ac:dyDescent="0.25">
      <c r="A46" s="30"/>
      <c r="B46" s="29"/>
      <c r="C46" s="15" t="s">
        <v>17</v>
      </c>
      <c r="D46" s="29" t="s">
        <v>144</v>
      </c>
      <c r="E46" s="28"/>
      <c r="F46" s="22" t="s">
        <v>145</v>
      </c>
      <c r="G46" s="14"/>
      <c r="H46" s="17">
        <v>2</v>
      </c>
      <c r="I46" s="23">
        <v>0.1</v>
      </c>
    </row>
    <row r="47" spans="1:9" s="11" customFormat="1" ht="39" x14ac:dyDescent="0.25">
      <c r="A47" s="30"/>
      <c r="B47" s="29"/>
      <c r="C47" s="15" t="s">
        <v>17</v>
      </c>
      <c r="D47" s="29" t="s">
        <v>144</v>
      </c>
      <c r="E47" s="28"/>
      <c r="F47" s="22" t="s">
        <v>146</v>
      </c>
      <c r="G47" s="14"/>
      <c r="H47" s="17">
        <v>1</v>
      </c>
      <c r="I47" s="23">
        <v>1.2</v>
      </c>
    </row>
    <row r="48" spans="1:9" s="11" customFormat="1" ht="64.5" x14ac:dyDescent="0.25">
      <c r="A48" s="30"/>
      <c r="B48" s="29"/>
      <c r="C48" s="15" t="s">
        <v>17</v>
      </c>
      <c r="D48" s="29" t="s">
        <v>144</v>
      </c>
      <c r="E48" s="28"/>
      <c r="F48" s="22" t="s">
        <v>147</v>
      </c>
      <c r="G48" s="14"/>
      <c r="H48" s="17">
        <v>5</v>
      </c>
      <c r="I48" s="23">
        <v>0.3</v>
      </c>
    </row>
    <row r="49" spans="1:9" s="11" customFormat="1" ht="39" x14ac:dyDescent="0.25">
      <c r="A49" s="30"/>
      <c r="B49" s="29"/>
      <c r="C49" s="15" t="s">
        <v>17</v>
      </c>
      <c r="D49" s="29" t="s">
        <v>144</v>
      </c>
      <c r="E49" s="28"/>
      <c r="F49" s="22" t="s">
        <v>148</v>
      </c>
      <c r="G49" s="14"/>
      <c r="H49" s="17">
        <v>5</v>
      </c>
      <c r="I49" s="23">
        <v>0.6</v>
      </c>
    </row>
    <row r="50" spans="1:9" s="11" customFormat="1" ht="39" x14ac:dyDescent="0.25">
      <c r="A50" s="30"/>
      <c r="B50" s="29"/>
      <c r="C50" s="15" t="s">
        <v>17</v>
      </c>
      <c r="D50" s="29" t="s">
        <v>144</v>
      </c>
      <c r="E50" s="28"/>
      <c r="F50" s="22" t="s">
        <v>149</v>
      </c>
      <c r="G50" s="14"/>
      <c r="H50" s="17">
        <v>6</v>
      </c>
      <c r="I50" s="23">
        <v>0.2</v>
      </c>
    </row>
    <row r="51" spans="1:9" s="11" customFormat="1" ht="39" x14ac:dyDescent="0.25">
      <c r="A51" s="30"/>
      <c r="B51" s="29"/>
      <c r="C51" s="15" t="s">
        <v>17</v>
      </c>
      <c r="D51" s="29" t="s">
        <v>144</v>
      </c>
      <c r="E51" s="28"/>
      <c r="F51" s="22" t="s">
        <v>150</v>
      </c>
      <c r="G51" s="14"/>
      <c r="H51" s="17">
        <v>6</v>
      </c>
      <c r="I51" s="23">
        <v>0.6</v>
      </c>
    </row>
    <row r="52" spans="1:9" s="11" customFormat="1" ht="26.25" x14ac:dyDescent="0.25">
      <c r="A52" s="30"/>
      <c r="B52" s="29"/>
      <c r="C52" s="15" t="s">
        <v>17</v>
      </c>
      <c r="D52" s="29" t="s">
        <v>151</v>
      </c>
      <c r="E52" s="28"/>
      <c r="F52" s="22" t="s">
        <v>26</v>
      </c>
      <c r="G52" s="14"/>
      <c r="H52" s="17">
        <v>2</v>
      </c>
      <c r="I52" s="23">
        <v>0.1</v>
      </c>
    </row>
    <row r="53" spans="1:9" s="11" customFormat="1" ht="64.5" x14ac:dyDescent="0.25">
      <c r="A53" s="30"/>
      <c r="B53" s="29"/>
      <c r="C53" s="15" t="s">
        <v>17</v>
      </c>
      <c r="D53" s="29" t="s">
        <v>151</v>
      </c>
      <c r="E53" s="28"/>
      <c r="F53" s="22" t="s">
        <v>152</v>
      </c>
      <c r="G53" s="14"/>
      <c r="H53" s="17">
        <v>5</v>
      </c>
      <c r="I53" s="23">
        <v>0.2</v>
      </c>
    </row>
    <row r="54" spans="1:9" s="11" customFormat="1" ht="51.75" x14ac:dyDescent="0.25">
      <c r="A54" s="30"/>
      <c r="B54" s="29"/>
      <c r="C54" s="15" t="s">
        <v>17</v>
      </c>
      <c r="D54" s="29" t="s">
        <v>151</v>
      </c>
      <c r="E54" s="28"/>
      <c r="F54" s="22" t="s">
        <v>153</v>
      </c>
      <c r="G54" s="14"/>
      <c r="H54" s="17">
        <v>2</v>
      </c>
      <c r="I54" s="23">
        <v>0.6</v>
      </c>
    </row>
    <row r="55" spans="1:9" s="11" customFormat="1" ht="39" x14ac:dyDescent="0.25">
      <c r="A55" s="30"/>
      <c r="B55" s="29"/>
      <c r="C55" s="15" t="s">
        <v>17</v>
      </c>
      <c r="D55" s="29" t="s">
        <v>151</v>
      </c>
      <c r="E55" s="28"/>
      <c r="F55" s="22" t="s">
        <v>148</v>
      </c>
      <c r="G55" s="14"/>
      <c r="H55" s="17">
        <v>5</v>
      </c>
      <c r="I55" s="23">
        <v>0.3</v>
      </c>
    </row>
    <row r="56" spans="1:9" s="11" customFormat="1" ht="39" x14ac:dyDescent="0.25">
      <c r="A56" s="30"/>
      <c r="B56" s="29"/>
      <c r="C56" s="15" t="s">
        <v>17</v>
      </c>
      <c r="D56" s="29" t="s">
        <v>151</v>
      </c>
      <c r="E56" s="28"/>
      <c r="F56" s="22" t="s">
        <v>149</v>
      </c>
      <c r="G56" s="14"/>
      <c r="H56" s="17">
        <v>7</v>
      </c>
      <c r="I56" s="23">
        <v>0.6</v>
      </c>
    </row>
    <row r="57" spans="1:9" s="11" customFormat="1" ht="39" x14ac:dyDescent="0.25">
      <c r="A57" s="30"/>
      <c r="B57" s="29"/>
      <c r="C57" s="15" t="s">
        <v>17</v>
      </c>
      <c r="D57" s="29" t="s">
        <v>151</v>
      </c>
      <c r="E57" s="28"/>
      <c r="F57" s="22" t="s">
        <v>154</v>
      </c>
      <c r="G57" s="14"/>
      <c r="H57" s="17">
        <v>6</v>
      </c>
      <c r="I57" s="23">
        <v>0.3</v>
      </c>
    </row>
    <row r="58" spans="1:9" s="11" customFormat="1" ht="26.25" x14ac:dyDescent="0.25">
      <c r="A58" s="30"/>
      <c r="B58" s="29"/>
      <c r="C58" s="15" t="s">
        <v>17</v>
      </c>
      <c r="D58" s="29" t="s">
        <v>155</v>
      </c>
      <c r="E58" s="28"/>
      <c r="F58" s="22" t="s">
        <v>156</v>
      </c>
      <c r="G58" s="14"/>
      <c r="H58" s="17">
        <v>1</v>
      </c>
      <c r="I58" s="23">
        <v>0.4</v>
      </c>
    </row>
    <row r="59" spans="1:9" ht="26.25" x14ac:dyDescent="0.25">
      <c r="A59" s="30"/>
      <c r="B59" s="29"/>
      <c r="C59" s="15" t="s">
        <v>17</v>
      </c>
      <c r="D59" s="29" t="s">
        <v>155</v>
      </c>
      <c r="E59" s="28"/>
      <c r="F59" s="22" t="s">
        <v>157</v>
      </c>
      <c r="G59" s="14"/>
      <c r="H59" s="17">
        <v>2</v>
      </c>
      <c r="I59" s="23">
        <v>0.3</v>
      </c>
    </row>
    <row r="60" spans="1:9" ht="26.25" x14ac:dyDescent="0.25">
      <c r="A60" s="30"/>
      <c r="B60" s="29"/>
      <c r="C60" s="15" t="s">
        <v>17</v>
      </c>
      <c r="D60" s="29" t="s">
        <v>155</v>
      </c>
      <c r="E60" s="28"/>
      <c r="F60" s="22" t="s">
        <v>158</v>
      </c>
      <c r="G60" s="14"/>
      <c r="H60" s="17">
        <v>2</v>
      </c>
      <c r="I60" s="23">
        <v>0.6</v>
      </c>
    </row>
    <row r="61" spans="1:9" ht="26.25" x14ac:dyDescent="0.25">
      <c r="A61" s="30"/>
      <c r="B61" s="29"/>
      <c r="C61" s="15" t="s">
        <v>17</v>
      </c>
      <c r="D61" s="29" t="s">
        <v>155</v>
      </c>
      <c r="E61" s="28"/>
      <c r="F61" s="22" t="s">
        <v>159</v>
      </c>
      <c r="G61" s="14"/>
      <c r="H61" s="17">
        <v>6</v>
      </c>
      <c r="I61" s="23">
        <v>0.3</v>
      </c>
    </row>
    <row r="62" spans="1:9" ht="25.5" x14ac:dyDescent="0.25">
      <c r="A62" s="30"/>
      <c r="B62" s="29"/>
      <c r="C62" s="15" t="s">
        <v>17</v>
      </c>
      <c r="D62" s="29" t="s">
        <v>155</v>
      </c>
      <c r="E62" s="28"/>
      <c r="F62" s="22" t="s">
        <v>160</v>
      </c>
      <c r="G62" s="14"/>
      <c r="H62" s="17">
        <v>6</v>
      </c>
      <c r="I62" s="23">
        <v>0.1</v>
      </c>
    </row>
    <row r="63" spans="1:9" ht="26.25" x14ac:dyDescent="0.25">
      <c r="A63" s="30"/>
      <c r="B63" s="29"/>
      <c r="C63" s="15" t="s">
        <v>17</v>
      </c>
      <c r="D63" s="29" t="s">
        <v>155</v>
      </c>
      <c r="E63" s="28"/>
      <c r="F63" s="22" t="s">
        <v>161</v>
      </c>
      <c r="G63" s="14"/>
      <c r="H63" s="17">
        <v>1</v>
      </c>
      <c r="I63" s="23">
        <v>0.3</v>
      </c>
    </row>
    <row r="64" spans="1:9" ht="18.75" customHeight="1" x14ac:dyDescent="0.25">
      <c r="A64" s="30"/>
      <c r="B64" s="29"/>
      <c r="C64" s="15" t="s">
        <v>17</v>
      </c>
      <c r="D64" s="29" t="s">
        <v>162</v>
      </c>
      <c r="E64" s="28"/>
      <c r="F64" s="22" t="s">
        <v>163</v>
      </c>
      <c r="G64" s="14"/>
      <c r="H64" s="17">
        <v>1</v>
      </c>
      <c r="I64" s="23">
        <v>0.2</v>
      </c>
    </row>
    <row r="65" spans="1:9" ht="39" x14ac:dyDescent="0.25">
      <c r="A65" s="30"/>
      <c r="B65" s="29"/>
      <c r="C65" s="15" t="s">
        <v>17</v>
      </c>
      <c r="D65" s="29" t="s">
        <v>164</v>
      </c>
      <c r="E65" s="28"/>
      <c r="F65" s="22" t="s">
        <v>165</v>
      </c>
      <c r="G65" s="14"/>
      <c r="H65" s="17">
        <v>1</v>
      </c>
      <c r="I65" s="23">
        <v>1.2</v>
      </c>
    </row>
    <row r="66" spans="1:9" ht="64.5" x14ac:dyDescent="0.25">
      <c r="A66" s="30"/>
      <c r="B66" s="29"/>
      <c r="C66" s="15" t="s">
        <v>17</v>
      </c>
      <c r="D66" s="29" t="s">
        <v>166</v>
      </c>
      <c r="E66" s="28"/>
      <c r="F66" s="22" t="s">
        <v>167</v>
      </c>
      <c r="G66" s="14"/>
      <c r="H66" s="17">
        <v>6</v>
      </c>
      <c r="I66" s="23">
        <v>0.6</v>
      </c>
    </row>
    <row r="67" spans="1:9" ht="26.25" x14ac:dyDescent="0.25">
      <c r="A67" s="30"/>
      <c r="B67" s="29"/>
      <c r="C67" s="15" t="s">
        <v>17</v>
      </c>
      <c r="D67" s="29" t="s">
        <v>168</v>
      </c>
      <c r="E67" s="28"/>
      <c r="F67" s="22" t="s">
        <v>169</v>
      </c>
      <c r="G67" s="14"/>
      <c r="H67" s="17">
        <v>2</v>
      </c>
      <c r="I67" s="23">
        <v>0.1</v>
      </c>
    </row>
    <row r="68" spans="1:9" ht="64.5" x14ac:dyDescent="0.25">
      <c r="A68" s="30"/>
      <c r="B68" s="29"/>
      <c r="C68" s="15" t="s">
        <v>17</v>
      </c>
      <c r="D68" s="29" t="s">
        <v>170</v>
      </c>
      <c r="E68" s="28"/>
      <c r="F68" s="22" t="s">
        <v>171</v>
      </c>
      <c r="G68" s="14"/>
      <c r="H68" s="17">
        <v>1</v>
      </c>
      <c r="I68" s="23">
        <v>0.4</v>
      </c>
    </row>
    <row r="69" spans="1:9" s="11" customFormat="1" x14ac:dyDescent="0.25">
      <c r="A69" s="30"/>
      <c r="B69" s="29"/>
      <c r="C69" s="15"/>
      <c r="D69" s="29"/>
      <c r="E69" s="28"/>
      <c r="F69" s="22"/>
      <c r="G69" s="14"/>
      <c r="H69" s="17"/>
      <c r="I69" s="23"/>
    </row>
    <row r="70" spans="1:9" s="11" customFormat="1" ht="18.75" x14ac:dyDescent="0.3">
      <c r="A70" s="57" t="s">
        <v>27</v>
      </c>
      <c r="B70" s="104" t="s">
        <v>28</v>
      </c>
      <c r="C70" s="104"/>
      <c r="D70" s="104"/>
      <c r="E70" s="104"/>
      <c r="F70" s="104"/>
      <c r="G70" s="104"/>
      <c r="H70" s="19"/>
      <c r="I70" s="58">
        <f>SUM(I71:I125)</f>
        <v>14.999999999999998</v>
      </c>
    </row>
    <row r="71" spans="1:9" s="11" customFormat="1" x14ac:dyDescent="0.25">
      <c r="A71" s="59">
        <v>1</v>
      </c>
      <c r="B71" s="60" t="s">
        <v>172</v>
      </c>
      <c r="C71" s="44"/>
      <c r="D71" s="44"/>
      <c r="E71" s="44"/>
      <c r="F71" s="44"/>
      <c r="G71" s="44"/>
      <c r="H71" s="41"/>
      <c r="I71" s="44"/>
    </row>
    <row r="72" spans="1:9" s="11" customFormat="1" ht="38.25" x14ac:dyDescent="0.25">
      <c r="A72" s="45"/>
      <c r="B72" s="44"/>
      <c r="C72" s="61" t="s">
        <v>17</v>
      </c>
      <c r="D72" s="62" t="s">
        <v>173</v>
      </c>
      <c r="E72" s="63"/>
      <c r="F72" s="62" t="s">
        <v>174</v>
      </c>
      <c r="G72" s="64"/>
      <c r="H72" s="61">
        <v>4</v>
      </c>
      <c r="I72" s="46">
        <v>0.3</v>
      </c>
    </row>
    <row r="73" spans="1:9" s="11" customFormat="1" x14ac:dyDescent="0.25">
      <c r="A73" s="45"/>
      <c r="B73" s="44"/>
      <c r="C73" s="61" t="s">
        <v>17</v>
      </c>
      <c r="D73" s="62" t="s">
        <v>175</v>
      </c>
      <c r="E73" s="63"/>
      <c r="F73" s="62" t="s">
        <v>176</v>
      </c>
      <c r="G73" s="64" t="s">
        <v>177</v>
      </c>
      <c r="H73" s="61">
        <v>4</v>
      </c>
      <c r="I73" s="46">
        <v>0.15</v>
      </c>
    </row>
    <row r="74" spans="1:9" s="11" customFormat="1" ht="25.5" x14ac:dyDescent="0.25">
      <c r="A74" s="45"/>
      <c r="B74" s="44"/>
      <c r="C74" s="61" t="s">
        <v>17</v>
      </c>
      <c r="D74" s="62" t="s">
        <v>175</v>
      </c>
      <c r="E74" s="63"/>
      <c r="F74" s="62" t="s">
        <v>178</v>
      </c>
      <c r="G74" s="64" t="s">
        <v>177</v>
      </c>
      <c r="H74" s="61">
        <v>4</v>
      </c>
      <c r="I74" s="46">
        <v>0.15</v>
      </c>
    </row>
    <row r="75" spans="1:9" s="11" customFormat="1" x14ac:dyDescent="0.25">
      <c r="A75" s="45"/>
      <c r="B75" s="44"/>
      <c r="C75" s="61" t="s">
        <v>17</v>
      </c>
      <c r="D75" s="62" t="s">
        <v>179</v>
      </c>
      <c r="E75" s="63"/>
      <c r="F75" s="62" t="s">
        <v>180</v>
      </c>
      <c r="G75" s="64" t="s">
        <v>181</v>
      </c>
      <c r="H75" s="61">
        <v>2</v>
      </c>
      <c r="I75" s="46">
        <v>0.2</v>
      </c>
    </row>
    <row r="76" spans="1:9" s="11" customFormat="1" ht="25.5" x14ac:dyDescent="0.25">
      <c r="A76" s="45"/>
      <c r="B76" s="44"/>
      <c r="C76" s="61" t="s">
        <v>17</v>
      </c>
      <c r="D76" s="62" t="s">
        <v>179</v>
      </c>
      <c r="E76" s="63"/>
      <c r="F76" s="62" t="s">
        <v>182</v>
      </c>
      <c r="G76" s="64" t="s">
        <v>177</v>
      </c>
      <c r="H76" s="61">
        <v>3</v>
      </c>
      <c r="I76" s="46">
        <v>0.2</v>
      </c>
    </row>
    <row r="77" spans="1:9" s="11" customFormat="1" ht="25.5" x14ac:dyDescent="0.25">
      <c r="A77" s="45"/>
      <c r="B77" s="44"/>
      <c r="C77" s="61" t="s">
        <v>17</v>
      </c>
      <c r="D77" s="62" t="s">
        <v>183</v>
      </c>
      <c r="E77" s="63"/>
      <c r="F77" s="62" t="s">
        <v>184</v>
      </c>
      <c r="G77" s="64" t="s">
        <v>177</v>
      </c>
      <c r="H77" s="61">
        <v>4</v>
      </c>
      <c r="I77" s="46">
        <v>0.5</v>
      </c>
    </row>
    <row r="78" spans="1:9" s="11" customFormat="1" ht="38.25" x14ac:dyDescent="0.25">
      <c r="A78" s="45"/>
      <c r="B78" s="44"/>
      <c r="C78" s="61" t="s">
        <v>17</v>
      </c>
      <c r="D78" s="62" t="s">
        <v>183</v>
      </c>
      <c r="E78" s="63"/>
      <c r="F78" s="62" t="s">
        <v>185</v>
      </c>
      <c r="G78" s="64" t="s">
        <v>186</v>
      </c>
      <c r="H78" s="61">
        <v>2</v>
      </c>
      <c r="I78" s="46">
        <v>0.4</v>
      </c>
    </row>
    <row r="79" spans="1:9" s="11" customFormat="1" ht="38.25" x14ac:dyDescent="0.25">
      <c r="A79" s="45"/>
      <c r="B79" s="44"/>
      <c r="C79" s="61" t="s">
        <v>17</v>
      </c>
      <c r="D79" s="62" t="s">
        <v>183</v>
      </c>
      <c r="E79" s="63"/>
      <c r="F79" s="62" t="s">
        <v>187</v>
      </c>
      <c r="G79" s="64" t="s">
        <v>188</v>
      </c>
      <c r="H79" s="61">
        <v>2</v>
      </c>
      <c r="I79" s="46">
        <v>0.3</v>
      </c>
    </row>
    <row r="80" spans="1:9" s="11" customFormat="1" x14ac:dyDescent="0.25">
      <c r="A80" s="63">
        <v>2</v>
      </c>
      <c r="B80" s="60" t="s">
        <v>189</v>
      </c>
      <c r="C80" s="45"/>
      <c r="D80" s="47"/>
      <c r="E80" s="34"/>
      <c r="F80" s="62"/>
      <c r="G80" s="43"/>
      <c r="H80" s="41"/>
      <c r="I80" s="36"/>
    </row>
    <row r="81" spans="1:9" s="11" customFormat="1" x14ac:dyDescent="0.25">
      <c r="A81" s="45"/>
      <c r="B81" s="44"/>
      <c r="C81" s="61" t="s">
        <v>17</v>
      </c>
      <c r="D81" s="62" t="s">
        <v>190</v>
      </c>
      <c r="E81" s="63"/>
      <c r="F81" s="62" t="s">
        <v>191</v>
      </c>
      <c r="G81" s="64" t="s">
        <v>177</v>
      </c>
      <c r="H81" s="61">
        <v>4</v>
      </c>
      <c r="I81" s="46">
        <v>0.2</v>
      </c>
    </row>
    <row r="82" spans="1:9" s="11" customFormat="1" ht="38.25" x14ac:dyDescent="0.25">
      <c r="A82" s="45"/>
      <c r="B82" s="44"/>
      <c r="C82" s="61" t="s">
        <v>17</v>
      </c>
      <c r="D82" s="62" t="s">
        <v>190</v>
      </c>
      <c r="E82" s="63"/>
      <c r="F82" s="62" t="s">
        <v>192</v>
      </c>
      <c r="G82" s="64" t="s">
        <v>193</v>
      </c>
      <c r="H82" s="61">
        <v>4</v>
      </c>
      <c r="I82" s="46">
        <v>0.5</v>
      </c>
    </row>
    <row r="83" spans="1:9" s="11" customFormat="1" ht="25.5" x14ac:dyDescent="0.25">
      <c r="A83" s="45"/>
      <c r="B83" s="44"/>
      <c r="C83" s="61"/>
      <c r="D83" s="62"/>
      <c r="E83" s="63"/>
      <c r="F83" s="62" t="s">
        <v>194</v>
      </c>
      <c r="G83" s="64"/>
      <c r="H83" s="61"/>
      <c r="I83" s="46"/>
    </row>
    <row r="84" spans="1:9" s="11" customFormat="1" ht="38.25" x14ac:dyDescent="0.25">
      <c r="A84" s="45"/>
      <c r="B84" s="44"/>
      <c r="C84" s="61" t="s">
        <v>17</v>
      </c>
      <c r="D84" s="62" t="s">
        <v>195</v>
      </c>
      <c r="E84" s="63"/>
      <c r="F84" s="62" t="s">
        <v>192</v>
      </c>
      <c r="G84" s="64" t="s">
        <v>196</v>
      </c>
      <c r="H84" s="61">
        <v>4</v>
      </c>
      <c r="I84" s="46">
        <v>0.4</v>
      </c>
    </row>
    <row r="85" spans="1:9" s="11" customFormat="1" ht="25.5" x14ac:dyDescent="0.25">
      <c r="A85" s="45"/>
      <c r="B85" s="44"/>
      <c r="C85" s="61"/>
      <c r="D85" s="62"/>
      <c r="E85" s="63"/>
      <c r="F85" s="62" t="s">
        <v>194</v>
      </c>
      <c r="G85" s="64"/>
      <c r="H85" s="61"/>
      <c r="I85" s="46"/>
    </row>
    <row r="86" spans="1:9" s="11" customFormat="1" ht="51" x14ac:dyDescent="0.25">
      <c r="A86" s="45"/>
      <c r="B86" s="44"/>
      <c r="C86" s="61" t="s">
        <v>17</v>
      </c>
      <c r="D86" s="62" t="s">
        <v>195</v>
      </c>
      <c r="E86" s="63"/>
      <c r="F86" s="62" t="s">
        <v>197</v>
      </c>
      <c r="G86" s="64" t="s">
        <v>177</v>
      </c>
      <c r="H86" s="61">
        <v>4</v>
      </c>
      <c r="I86" s="46">
        <v>0.2</v>
      </c>
    </row>
    <row r="87" spans="1:9" s="11" customFormat="1" ht="38.25" x14ac:dyDescent="0.25">
      <c r="A87" s="45"/>
      <c r="B87" s="44"/>
      <c r="C87" s="61" t="s">
        <v>17</v>
      </c>
      <c r="D87" s="62" t="s">
        <v>198</v>
      </c>
      <c r="E87" s="63"/>
      <c r="F87" s="62" t="s">
        <v>192</v>
      </c>
      <c r="G87" s="64" t="s">
        <v>199</v>
      </c>
      <c r="H87" s="61">
        <v>4</v>
      </c>
      <c r="I87" s="46">
        <v>1</v>
      </c>
    </row>
    <row r="88" spans="1:9" s="11" customFormat="1" ht="25.5" x14ac:dyDescent="0.25">
      <c r="A88" s="45"/>
      <c r="B88" s="44"/>
      <c r="C88" s="61"/>
      <c r="D88" s="62"/>
      <c r="E88" s="63"/>
      <c r="F88" s="62" t="s">
        <v>194</v>
      </c>
      <c r="G88" s="64"/>
      <c r="H88" s="61"/>
      <c r="I88" s="46"/>
    </row>
    <row r="89" spans="1:9" s="11" customFormat="1" ht="25.5" x14ac:dyDescent="0.25">
      <c r="A89" s="45"/>
      <c r="B89" s="44"/>
      <c r="C89" s="61" t="s">
        <v>17</v>
      </c>
      <c r="D89" s="62" t="s">
        <v>198</v>
      </c>
      <c r="E89" s="63"/>
      <c r="F89" s="62" t="s">
        <v>200</v>
      </c>
      <c r="G89" s="64" t="s">
        <v>201</v>
      </c>
      <c r="H89" s="61">
        <v>4</v>
      </c>
      <c r="I89" s="46">
        <v>0.2</v>
      </c>
    </row>
    <row r="90" spans="1:9" s="11" customFormat="1" ht="51" x14ac:dyDescent="0.25">
      <c r="A90" s="45"/>
      <c r="B90" s="44"/>
      <c r="C90" s="61" t="s">
        <v>17</v>
      </c>
      <c r="D90" s="62" t="s">
        <v>198</v>
      </c>
      <c r="E90" s="63"/>
      <c r="F90" s="62" t="s">
        <v>202</v>
      </c>
      <c r="G90" s="64" t="s">
        <v>203</v>
      </c>
      <c r="H90" s="61">
        <v>4</v>
      </c>
      <c r="I90" s="46">
        <v>0.3</v>
      </c>
    </row>
    <row r="91" spans="1:9" s="11" customFormat="1" ht="25.5" x14ac:dyDescent="0.25">
      <c r="A91" s="45"/>
      <c r="B91" s="44"/>
      <c r="C91" s="61" t="s">
        <v>17</v>
      </c>
      <c r="D91" s="62" t="s">
        <v>198</v>
      </c>
      <c r="E91" s="63"/>
      <c r="F91" s="62" t="s">
        <v>204</v>
      </c>
      <c r="G91" s="64" t="s">
        <v>205</v>
      </c>
      <c r="H91" s="61">
        <v>4</v>
      </c>
      <c r="I91" s="46">
        <v>0.2</v>
      </c>
    </row>
    <row r="92" spans="1:9" s="11" customFormat="1" ht="38.25" x14ac:dyDescent="0.25">
      <c r="A92" s="45"/>
      <c r="B92" s="44"/>
      <c r="C92" s="61" t="s">
        <v>17</v>
      </c>
      <c r="D92" s="62" t="s">
        <v>198</v>
      </c>
      <c r="E92" s="63"/>
      <c r="F92" s="62" t="s">
        <v>206</v>
      </c>
      <c r="G92" s="64" t="s">
        <v>196</v>
      </c>
      <c r="H92" s="61">
        <v>4</v>
      </c>
      <c r="I92" s="46">
        <v>0.4</v>
      </c>
    </row>
    <row r="93" spans="1:9" s="11" customFormat="1" ht="38.25" x14ac:dyDescent="0.25">
      <c r="A93" s="45"/>
      <c r="B93" s="44"/>
      <c r="C93" s="61" t="s">
        <v>17</v>
      </c>
      <c r="D93" s="62" t="s">
        <v>207</v>
      </c>
      <c r="E93" s="63"/>
      <c r="F93" s="62" t="s">
        <v>192</v>
      </c>
      <c r="G93" s="64" t="s">
        <v>193</v>
      </c>
      <c r="H93" s="61">
        <v>4</v>
      </c>
      <c r="I93" s="46">
        <v>0.5</v>
      </c>
    </row>
    <row r="94" spans="1:9" s="11" customFormat="1" ht="25.5" x14ac:dyDescent="0.25">
      <c r="A94" s="45"/>
      <c r="B94" s="44"/>
      <c r="C94" s="61"/>
      <c r="D94" s="62"/>
      <c r="E94" s="63"/>
      <c r="F94" s="62" t="s">
        <v>194</v>
      </c>
      <c r="G94" s="64"/>
      <c r="H94" s="61"/>
      <c r="I94" s="46"/>
    </row>
    <row r="95" spans="1:9" s="11" customFormat="1" ht="38.25" x14ac:dyDescent="0.25">
      <c r="A95" s="45"/>
      <c r="B95" s="44"/>
      <c r="C95" s="61" t="s">
        <v>17</v>
      </c>
      <c r="D95" s="62" t="s">
        <v>208</v>
      </c>
      <c r="E95" s="63"/>
      <c r="F95" s="62" t="s">
        <v>192</v>
      </c>
      <c r="G95" s="64" t="s">
        <v>209</v>
      </c>
      <c r="H95" s="61">
        <v>4</v>
      </c>
      <c r="I95" s="46">
        <v>0.9</v>
      </c>
    </row>
    <row r="96" spans="1:9" s="11" customFormat="1" ht="25.5" x14ac:dyDescent="0.25">
      <c r="A96" s="45"/>
      <c r="B96" s="44"/>
      <c r="C96" s="61"/>
      <c r="D96" s="62"/>
      <c r="E96" s="63"/>
      <c r="F96" s="62" t="s">
        <v>194</v>
      </c>
      <c r="G96" s="64"/>
      <c r="H96" s="61"/>
      <c r="I96" s="46"/>
    </row>
    <row r="97" spans="1:9" ht="38.25" x14ac:dyDescent="0.25">
      <c r="A97" s="45"/>
      <c r="B97" s="44"/>
      <c r="C97" s="61" t="s">
        <v>17</v>
      </c>
      <c r="D97" s="62" t="s">
        <v>208</v>
      </c>
      <c r="E97" s="63"/>
      <c r="F97" s="62" t="s">
        <v>206</v>
      </c>
      <c r="G97" s="64" t="s">
        <v>210</v>
      </c>
      <c r="H97" s="61">
        <v>4</v>
      </c>
      <c r="I97" s="46">
        <v>0.3</v>
      </c>
    </row>
    <row r="98" spans="1:9" ht="38.25" x14ac:dyDescent="0.25">
      <c r="A98" s="45"/>
      <c r="B98" s="44"/>
      <c r="C98" s="61" t="s">
        <v>17</v>
      </c>
      <c r="D98" s="62" t="s">
        <v>211</v>
      </c>
      <c r="E98" s="63"/>
      <c r="F98" s="62" t="s">
        <v>192</v>
      </c>
      <c r="G98" s="64" t="s">
        <v>196</v>
      </c>
      <c r="H98" s="61">
        <v>4</v>
      </c>
      <c r="I98" s="46">
        <v>0.4</v>
      </c>
    </row>
    <row r="99" spans="1:9" ht="25.5" x14ac:dyDescent="0.25">
      <c r="A99" s="45"/>
      <c r="B99" s="44"/>
      <c r="C99" s="61"/>
      <c r="D99" s="62"/>
      <c r="E99" s="63"/>
      <c r="F99" s="62" t="s">
        <v>194</v>
      </c>
      <c r="G99" s="64"/>
      <c r="H99" s="61"/>
      <c r="I99" s="46"/>
    </row>
    <row r="100" spans="1:9" ht="38.25" x14ac:dyDescent="0.25">
      <c r="A100" s="44"/>
      <c r="B100" s="44"/>
      <c r="C100" s="61" t="s">
        <v>17</v>
      </c>
      <c r="D100" s="62" t="s">
        <v>211</v>
      </c>
      <c r="E100" s="63"/>
      <c r="F100" s="62" t="s">
        <v>206</v>
      </c>
      <c r="G100" s="64" t="s">
        <v>193</v>
      </c>
      <c r="H100" s="61">
        <v>4</v>
      </c>
      <c r="I100" s="46">
        <v>0.5</v>
      </c>
    </row>
    <row r="101" spans="1:9" ht="38.25" x14ac:dyDescent="0.25">
      <c r="A101" s="44"/>
      <c r="B101" s="44"/>
      <c r="C101" s="61" t="s">
        <v>17</v>
      </c>
      <c r="D101" s="62" t="s">
        <v>212</v>
      </c>
      <c r="E101" s="63"/>
      <c r="F101" s="62" t="s">
        <v>192</v>
      </c>
      <c r="G101" s="64" t="s">
        <v>213</v>
      </c>
      <c r="H101" s="61">
        <v>4</v>
      </c>
      <c r="I101" s="46">
        <v>0.6</v>
      </c>
    </row>
    <row r="102" spans="1:9" ht="25.5" x14ac:dyDescent="0.25">
      <c r="A102" s="44"/>
      <c r="B102" s="44"/>
      <c r="C102" s="61"/>
      <c r="D102" s="62"/>
      <c r="E102" s="63"/>
      <c r="F102" s="62" t="s">
        <v>194</v>
      </c>
      <c r="G102" s="64"/>
      <c r="H102" s="61"/>
      <c r="I102" s="46"/>
    </row>
    <row r="103" spans="1:9" ht="38.25" x14ac:dyDescent="0.25">
      <c r="A103" s="34"/>
      <c r="B103" s="35"/>
      <c r="C103" s="61" t="s">
        <v>17</v>
      </c>
      <c r="D103" s="62" t="s">
        <v>212</v>
      </c>
      <c r="E103" s="63"/>
      <c r="F103" s="62" t="s">
        <v>192</v>
      </c>
      <c r="G103" s="64" t="s">
        <v>193</v>
      </c>
      <c r="H103" s="61">
        <v>4</v>
      </c>
      <c r="I103" s="46">
        <v>0.5</v>
      </c>
    </row>
    <row r="104" spans="1:9" x14ac:dyDescent="0.25">
      <c r="A104" s="40">
        <v>3</v>
      </c>
      <c r="B104" s="47" t="s">
        <v>214</v>
      </c>
      <c r="C104" s="45"/>
      <c r="D104" s="65"/>
      <c r="E104" s="34"/>
      <c r="F104" s="35"/>
      <c r="G104" s="44"/>
      <c r="H104" s="41"/>
      <c r="I104" s="40" t="s">
        <v>24</v>
      </c>
    </row>
    <row r="105" spans="1:9" ht="38.25" x14ac:dyDescent="0.25">
      <c r="A105" s="40"/>
      <c r="B105" s="33"/>
      <c r="C105" s="45" t="s">
        <v>17</v>
      </c>
      <c r="D105" s="33" t="s">
        <v>215</v>
      </c>
      <c r="E105" s="34" t="s">
        <v>24</v>
      </c>
      <c r="F105" s="62" t="s">
        <v>216</v>
      </c>
      <c r="G105" s="64" t="s">
        <v>177</v>
      </c>
      <c r="H105" s="41">
        <v>1</v>
      </c>
      <c r="I105" s="36">
        <v>0.1</v>
      </c>
    </row>
    <row r="106" spans="1:9" x14ac:dyDescent="0.25">
      <c r="A106" s="40"/>
      <c r="B106" s="33"/>
      <c r="C106" s="45" t="s">
        <v>17</v>
      </c>
      <c r="D106" s="33" t="s">
        <v>215</v>
      </c>
      <c r="E106" s="34" t="s">
        <v>24</v>
      </c>
      <c r="F106" s="62" t="s">
        <v>217</v>
      </c>
      <c r="G106" s="64" t="s">
        <v>177</v>
      </c>
      <c r="H106" s="41">
        <v>1</v>
      </c>
      <c r="I106" s="36">
        <v>0.2</v>
      </c>
    </row>
    <row r="107" spans="1:9" ht="25.5" x14ac:dyDescent="0.25">
      <c r="A107" s="40"/>
      <c r="B107" s="33"/>
      <c r="C107" s="45" t="s">
        <v>17</v>
      </c>
      <c r="D107" s="33" t="s">
        <v>215</v>
      </c>
      <c r="E107" s="44"/>
      <c r="F107" s="62" t="s">
        <v>218</v>
      </c>
      <c r="G107" s="44" t="s">
        <v>219</v>
      </c>
      <c r="H107" s="41">
        <v>4</v>
      </c>
      <c r="I107" s="36">
        <v>0.2</v>
      </c>
    </row>
    <row r="108" spans="1:9" ht="38.25" x14ac:dyDescent="0.25">
      <c r="A108" s="40"/>
      <c r="B108" s="33"/>
      <c r="C108" s="45" t="s">
        <v>17</v>
      </c>
      <c r="D108" s="33" t="s">
        <v>215</v>
      </c>
      <c r="E108" s="44"/>
      <c r="F108" s="62" t="s">
        <v>220</v>
      </c>
      <c r="G108" s="44"/>
      <c r="H108" s="41">
        <v>1</v>
      </c>
      <c r="I108" s="36">
        <v>0.8</v>
      </c>
    </row>
    <row r="109" spans="1:9" ht="25.5" x14ac:dyDescent="0.25">
      <c r="A109" s="40"/>
      <c r="B109" s="33"/>
      <c r="C109" s="45" t="s">
        <v>17</v>
      </c>
      <c r="D109" s="33" t="s">
        <v>215</v>
      </c>
      <c r="E109" s="34"/>
      <c r="F109" s="62" t="s">
        <v>221</v>
      </c>
      <c r="G109" s="64" t="s">
        <v>177</v>
      </c>
      <c r="H109" s="41">
        <v>1</v>
      </c>
      <c r="I109" s="36">
        <v>0.4</v>
      </c>
    </row>
    <row r="110" spans="1:9" ht="51" x14ac:dyDescent="0.25">
      <c r="A110" s="34"/>
      <c r="B110" s="35"/>
      <c r="C110" s="40" t="s">
        <v>17</v>
      </c>
      <c r="D110" s="33" t="s">
        <v>222</v>
      </c>
      <c r="E110" s="34" t="s">
        <v>24</v>
      </c>
      <c r="F110" s="62" t="s">
        <v>223</v>
      </c>
      <c r="G110" s="64" t="s">
        <v>177</v>
      </c>
      <c r="H110" s="41">
        <v>1</v>
      </c>
      <c r="I110" s="36">
        <v>0.3</v>
      </c>
    </row>
    <row r="111" spans="1:9" ht="38.25" x14ac:dyDescent="0.25">
      <c r="A111" s="40"/>
      <c r="B111" s="33"/>
      <c r="C111" s="45" t="s">
        <v>17</v>
      </c>
      <c r="D111" s="33" t="s">
        <v>222</v>
      </c>
      <c r="E111" s="34"/>
      <c r="F111" s="62" t="s">
        <v>224</v>
      </c>
      <c r="G111" s="44"/>
      <c r="H111" s="41">
        <v>1</v>
      </c>
      <c r="I111" s="36">
        <v>0.8</v>
      </c>
    </row>
    <row r="112" spans="1:9" ht="38.25" x14ac:dyDescent="0.25">
      <c r="A112" s="40"/>
      <c r="B112" s="33"/>
      <c r="C112" s="45" t="s">
        <v>17</v>
      </c>
      <c r="D112" s="33" t="s">
        <v>225</v>
      </c>
      <c r="E112" s="34"/>
      <c r="F112" s="62" t="s">
        <v>226</v>
      </c>
      <c r="G112" s="64" t="s">
        <v>177</v>
      </c>
      <c r="H112" s="41">
        <v>1</v>
      </c>
      <c r="I112" s="36">
        <v>0.1</v>
      </c>
    </row>
    <row r="113" spans="1:9" x14ac:dyDescent="0.25">
      <c r="A113" s="40"/>
      <c r="B113" s="33"/>
      <c r="C113" s="45" t="s">
        <v>17</v>
      </c>
      <c r="D113" s="33" t="s">
        <v>225</v>
      </c>
      <c r="E113" s="34"/>
      <c r="F113" s="62" t="s">
        <v>227</v>
      </c>
      <c r="G113" s="64" t="s">
        <v>177</v>
      </c>
      <c r="H113" s="41">
        <v>1</v>
      </c>
      <c r="I113" s="36">
        <v>0.2</v>
      </c>
    </row>
    <row r="114" spans="1:9" x14ac:dyDescent="0.25">
      <c r="A114" s="40"/>
      <c r="B114" s="33"/>
      <c r="C114" s="45" t="s">
        <v>17</v>
      </c>
      <c r="D114" s="33" t="s">
        <v>225</v>
      </c>
      <c r="E114" s="34"/>
      <c r="F114" s="62" t="s">
        <v>228</v>
      </c>
      <c r="G114" s="64" t="s">
        <v>177</v>
      </c>
      <c r="H114" s="41">
        <v>4</v>
      </c>
      <c r="I114" s="36">
        <v>0.2</v>
      </c>
    </row>
    <row r="115" spans="1:9" ht="25.5" x14ac:dyDescent="0.25">
      <c r="A115" s="40"/>
      <c r="B115" s="33"/>
      <c r="C115" s="45" t="s">
        <v>17</v>
      </c>
      <c r="D115" s="33" t="s">
        <v>225</v>
      </c>
      <c r="E115" s="34"/>
      <c r="F115" s="62" t="s">
        <v>229</v>
      </c>
      <c r="G115" s="64" t="s">
        <v>177</v>
      </c>
      <c r="H115" s="41">
        <v>4</v>
      </c>
      <c r="I115" s="36">
        <v>0.2</v>
      </c>
    </row>
    <row r="116" spans="1:9" ht="25.5" x14ac:dyDescent="0.25">
      <c r="A116" s="40"/>
      <c r="B116" s="33"/>
      <c r="C116" s="45" t="s">
        <v>17</v>
      </c>
      <c r="D116" s="33" t="s">
        <v>225</v>
      </c>
      <c r="E116" s="34"/>
      <c r="F116" s="62" t="s">
        <v>230</v>
      </c>
      <c r="G116" s="64" t="s">
        <v>177</v>
      </c>
      <c r="H116" s="41">
        <v>4</v>
      </c>
      <c r="I116" s="36">
        <v>0.3</v>
      </c>
    </row>
    <row r="117" spans="1:9" x14ac:dyDescent="0.25">
      <c r="A117" s="40"/>
      <c r="B117" s="33"/>
      <c r="C117" s="45" t="s">
        <v>17</v>
      </c>
      <c r="D117" s="33" t="s">
        <v>225</v>
      </c>
      <c r="E117" s="34"/>
      <c r="F117" s="62" t="s">
        <v>231</v>
      </c>
      <c r="G117" s="64" t="s">
        <v>177</v>
      </c>
      <c r="H117" s="41">
        <v>4</v>
      </c>
      <c r="I117" s="36">
        <v>0.2</v>
      </c>
    </row>
    <row r="118" spans="1:9" x14ac:dyDescent="0.25">
      <c r="A118" s="40"/>
      <c r="B118" s="33"/>
      <c r="C118" s="45" t="s">
        <v>17</v>
      </c>
      <c r="D118" s="33" t="s">
        <v>225</v>
      </c>
      <c r="E118" s="34"/>
      <c r="F118" s="62" t="s">
        <v>232</v>
      </c>
      <c r="G118" s="64" t="s">
        <v>177</v>
      </c>
      <c r="H118" s="41">
        <v>4</v>
      </c>
      <c r="I118" s="36">
        <v>0.3</v>
      </c>
    </row>
    <row r="119" spans="1:9" ht="38.25" x14ac:dyDescent="0.25">
      <c r="A119" s="40"/>
      <c r="B119" s="33"/>
      <c r="C119" s="45" t="s">
        <v>17</v>
      </c>
      <c r="D119" s="33" t="s">
        <v>225</v>
      </c>
      <c r="E119" s="34"/>
      <c r="F119" s="62" t="s">
        <v>233</v>
      </c>
      <c r="G119" s="44" t="s">
        <v>234</v>
      </c>
      <c r="H119" s="41">
        <v>1</v>
      </c>
      <c r="I119" s="36">
        <v>0.3</v>
      </c>
    </row>
    <row r="120" spans="1:9" ht="38.25" x14ac:dyDescent="0.25">
      <c r="A120" s="40"/>
      <c r="B120" s="33"/>
      <c r="C120" s="45" t="s">
        <v>17</v>
      </c>
      <c r="D120" s="33" t="s">
        <v>235</v>
      </c>
      <c r="E120" s="44"/>
      <c r="F120" s="62" t="s">
        <v>236</v>
      </c>
      <c r="G120" s="64" t="s">
        <v>177</v>
      </c>
      <c r="H120" s="41">
        <v>1</v>
      </c>
      <c r="I120" s="36">
        <v>0.1</v>
      </c>
    </row>
    <row r="121" spans="1:9" x14ac:dyDescent="0.25">
      <c r="A121" s="40"/>
      <c r="B121" s="33"/>
      <c r="C121" s="45" t="s">
        <v>17</v>
      </c>
      <c r="D121" s="33" t="s">
        <v>235</v>
      </c>
      <c r="E121" s="34"/>
      <c r="F121" s="62" t="s">
        <v>237</v>
      </c>
      <c r="G121" s="64" t="s">
        <v>177</v>
      </c>
      <c r="H121" s="41">
        <v>1</v>
      </c>
      <c r="I121" s="36">
        <v>0.2</v>
      </c>
    </row>
    <row r="122" spans="1:9" ht="25.5" x14ac:dyDescent="0.25">
      <c r="A122" s="40"/>
      <c r="B122" s="33"/>
      <c r="C122" s="45" t="s">
        <v>17</v>
      </c>
      <c r="D122" s="33" t="s">
        <v>235</v>
      </c>
      <c r="E122" s="34"/>
      <c r="F122" s="62" t="s">
        <v>238</v>
      </c>
      <c r="G122" s="64" t="s">
        <v>177</v>
      </c>
      <c r="H122" s="41">
        <v>4</v>
      </c>
      <c r="I122" s="36">
        <v>0.2</v>
      </c>
    </row>
    <row r="123" spans="1:9" ht="25.5" x14ac:dyDescent="0.25">
      <c r="A123" s="40"/>
      <c r="B123" s="33"/>
      <c r="C123" s="45" t="s">
        <v>17</v>
      </c>
      <c r="D123" s="33" t="s">
        <v>235</v>
      </c>
      <c r="E123" s="34"/>
      <c r="F123" s="62" t="s">
        <v>239</v>
      </c>
      <c r="G123" s="64" t="s">
        <v>177</v>
      </c>
      <c r="H123" s="41">
        <v>4</v>
      </c>
      <c r="I123" s="36">
        <v>0.3</v>
      </c>
    </row>
    <row r="124" spans="1:9" ht="25.5" x14ac:dyDescent="0.25">
      <c r="A124" s="40"/>
      <c r="B124" s="33"/>
      <c r="C124" s="45" t="s">
        <v>17</v>
      </c>
      <c r="D124" s="33" t="s">
        <v>235</v>
      </c>
      <c r="E124" s="34"/>
      <c r="F124" s="62" t="s">
        <v>240</v>
      </c>
      <c r="G124" s="64" t="s">
        <v>177</v>
      </c>
      <c r="H124" s="41">
        <v>4</v>
      </c>
      <c r="I124" s="36">
        <v>0.1</v>
      </c>
    </row>
    <row r="125" spans="1:9" ht="38.25" x14ac:dyDescent="0.25">
      <c r="A125" s="40"/>
      <c r="B125" s="33"/>
      <c r="C125" s="45" t="s">
        <v>17</v>
      </c>
      <c r="D125" s="33" t="s">
        <v>235</v>
      </c>
      <c r="E125" s="34"/>
      <c r="F125" s="62" t="s">
        <v>241</v>
      </c>
      <c r="G125" s="64" t="s">
        <v>177</v>
      </c>
      <c r="H125" s="41">
        <v>4</v>
      </c>
      <c r="I125" s="36">
        <v>0.2</v>
      </c>
    </row>
    <row r="127" spans="1:9" ht="18.75" customHeight="1" x14ac:dyDescent="0.3">
      <c r="A127" s="18" t="s">
        <v>30</v>
      </c>
      <c r="B127" s="104" t="s">
        <v>31</v>
      </c>
      <c r="C127" s="104"/>
      <c r="D127" s="104"/>
      <c r="E127" s="104"/>
      <c r="F127" s="104"/>
      <c r="G127" s="104"/>
      <c r="H127" s="19"/>
      <c r="I127" s="20">
        <f>SUM(I128:I161)</f>
        <v>15.000000000000002</v>
      </c>
    </row>
    <row r="128" spans="1:9" ht="25.5" x14ac:dyDescent="0.25">
      <c r="A128" s="15">
        <v>1</v>
      </c>
      <c r="B128" s="29" t="s">
        <v>32</v>
      </c>
      <c r="C128" s="32"/>
      <c r="D128" s="14"/>
      <c r="E128" s="14"/>
      <c r="F128" s="14"/>
      <c r="G128" s="14"/>
      <c r="H128" s="17"/>
      <c r="I128" s="14"/>
    </row>
    <row r="129" spans="1:9" ht="26.25" x14ac:dyDescent="0.25">
      <c r="A129" s="15"/>
      <c r="B129" s="14"/>
      <c r="C129" s="17" t="s">
        <v>17</v>
      </c>
      <c r="D129" s="33" t="s">
        <v>33</v>
      </c>
      <c r="E129" s="34"/>
      <c r="F129" s="35" t="s">
        <v>34</v>
      </c>
      <c r="G129" s="16"/>
      <c r="H129" s="17">
        <v>4</v>
      </c>
      <c r="I129" s="36">
        <v>0.3</v>
      </c>
    </row>
    <row r="130" spans="1:9" ht="15.75" customHeight="1" x14ac:dyDescent="0.25">
      <c r="A130" s="15"/>
      <c r="B130" s="14"/>
      <c r="C130" s="17" t="s">
        <v>17</v>
      </c>
      <c r="D130" s="33" t="s">
        <v>33</v>
      </c>
      <c r="E130" s="34"/>
      <c r="F130" s="35" t="s">
        <v>35</v>
      </c>
      <c r="G130" s="16"/>
      <c r="H130" s="17">
        <v>4</v>
      </c>
      <c r="I130" s="36">
        <v>0.25</v>
      </c>
    </row>
    <row r="131" spans="1:9" ht="39" x14ac:dyDescent="0.25">
      <c r="A131" s="15"/>
      <c r="B131" s="14"/>
      <c r="C131" s="17" t="s">
        <v>17</v>
      </c>
      <c r="D131" s="33" t="s">
        <v>33</v>
      </c>
      <c r="E131" s="34"/>
      <c r="F131" s="35" t="s">
        <v>36</v>
      </c>
      <c r="G131" s="16"/>
      <c r="H131" s="17">
        <v>4</v>
      </c>
      <c r="I131" s="36">
        <v>1.2</v>
      </c>
    </row>
    <row r="132" spans="1:9" ht="26.25" x14ac:dyDescent="0.25">
      <c r="A132" s="15"/>
      <c r="B132" s="14"/>
      <c r="C132" s="17" t="s">
        <v>17</v>
      </c>
      <c r="D132" s="33" t="s">
        <v>37</v>
      </c>
      <c r="E132" s="34"/>
      <c r="F132" s="35" t="s">
        <v>34</v>
      </c>
      <c r="G132" s="16"/>
      <c r="H132" s="17">
        <v>4</v>
      </c>
      <c r="I132" s="36">
        <v>0.3</v>
      </c>
    </row>
    <row r="133" spans="1:9" ht="26.25" x14ac:dyDescent="0.25">
      <c r="A133" s="15"/>
      <c r="B133" s="14"/>
      <c r="C133" s="17" t="s">
        <v>17</v>
      </c>
      <c r="D133" s="33" t="s">
        <v>37</v>
      </c>
      <c r="E133" s="34"/>
      <c r="F133" s="35" t="s">
        <v>35</v>
      </c>
      <c r="G133" s="25"/>
      <c r="H133" s="17">
        <v>4</v>
      </c>
      <c r="I133" s="36">
        <v>0.25</v>
      </c>
    </row>
    <row r="134" spans="1:9" ht="39" x14ac:dyDescent="0.25">
      <c r="A134" s="15"/>
      <c r="B134" s="14"/>
      <c r="C134" s="17" t="s">
        <v>17</v>
      </c>
      <c r="D134" s="33" t="s">
        <v>37</v>
      </c>
      <c r="E134" s="34"/>
      <c r="F134" s="35" t="s">
        <v>38</v>
      </c>
      <c r="G134" s="16"/>
      <c r="H134" s="17">
        <v>4</v>
      </c>
      <c r="I134" s="36">
        <v>0.6</v>
      </c>
    </row>
    <row r="135" spans="1:9" ht="26.25" x14ac:dyDescent="0.25">
      <c r="A135" s="15"/>
      <c r="B135" s="14"/>
      <c r="C135" s="17" t="s">
        <v>17</v>
      </c>
      <c r="D135" s="33" t="s">
        <v>39</v>
      </c>
      <c r="E135" s="34"/>
      <c r="F135" s="35" t="s">
        <v>40</v>
      </c>
      <c r="G135" s="16"/>
      <c r="H135" s="17">
        <v>1</v>
      </c>
      <c r="I135" s="36">
        <v>0.25</v>
      </c>
    </row>
    <row r="136" spans="1:9" ht="26.25" x14ac:dyDescent="0.25">
      <c r="A136" s="15"/>
      <c r="B136" s="14"/>
      <c r="C136" s="17" t="s">
        <v>17</v>
      </c>
      <c r="D136" s="33" t="s">
        <v>41</v>
      </c>
      <c r="E136" s="34"/>
      <c r="F136" s="35" t="s">
        <v>34</v>
      </c>
      <c r="G136" s="16"/>
      <c r="H136" s="17">
        <v>4</v>
      </c>
      <c r="I136" s="36">
        <v>0.3</v>
      </c>
    </row>
    <row r="137" spans="1:9" ht="26.25" x14ac:dyDescent="0.25">
      <c r="A137" s="15"/>
      <c r="B137" s="14"/>
      <c r="C137" s="17" t="s">
        <v>17</v>
      </c>
      <c r="D137" s="33" t="s">
        <v>41</v>
      </c>
      <c r="E137" s="34"/>
      <c r="F137" s="35" t="s">
        <v>35</v>
      </c>
      <c r="G137" s="16"/>
      <c r="H137" s="17">
        <v>1</v>
      </c>
      <c r="I137" s="36">
        <v>0.25</v>
      </c>
    </row>
    <row r="138" spans="1:9" ht="39" x14ac:dyDescent="0.25">
      <c r="A138" s="15"/>
      <c r="B138" s="14"/>
      <c r="C138" s="17" t="s">
        <v>17</v>
      </c>
      <c r="D138" s="33" t="s">
        <v>41</v>
      </c>
      <c r="E138" s="34"/>
      <c r="F138" s="35" t="s">
        <v>38</v>
      </c>
      <c r="G138" s="16"/>
      <c r="H138" s="17">
        <v>4</v>
      </c>
      <c r="I138" s="36">
        <v>0.6</v>
      </c>
    </row>
    <row r="139" spans="1:9" ht="26.25" x14ac:dyDescent="0.25">
      <c r="A139" s="15"/>
      <c r="B139" s="14"/>
      <c r="C139" s="17" t="s">
        <v>17</v>
      </c>
      <c r="D139" s="33" t="s">
        <v>42</v>
      </c>
      <c r="E139" s="34"/>
      <c r="F139" s="35" t="s">
        <v>34</v>
      </c>
      <c r="G139" s="16"/>
      <c r="H139" s="17">
        <v>4</v>
      </c>
      <c r="I139" s="36">
        <v>0.3</v>
      </c>
    </row>
    <row r="140" spans="1:9" ht="26.25" x14ac:dyDescent="0.25">
      <c r="A140" s="15"/>
      <c r="B140" s="14"/>
      <c r="C140" s="17" t="s">
        <v>17</v>
      </c>
      <c r="D140" s="33" t="s">
        <v>42</v>
      </c>
      <c r="E140" s="34"/>
      <c r="F140" s="35" t="s">
        <v>35</v>
      </c>
      <c r="G140" s="14"/>
      <c r="H140" s="17">
        <v>4</v>
      </c>
      <c r="I140" s="36">
        <v>0.25</v>
      </c>
    </row>
    <row r="141" spans="1:9" ht="39" x14ac:dyDescent="0.25">
      <c r="A141" s="15"/>
      <c r="B141" s="14"/>
      <c r="C141" s="17" t="s">
        <v>17</v>
      </c>
      <c r="D141" s="33" t="s">
        <v>42</v>
      </c>
      <c r="E141" s="34"/>
      <c r="F141" s="35" t="s">
        <v>43</v>
      </c>
      <c r="G141" s="16"/>
      <c r="H141" s="17">
        <v>4</v>
      </c>
      <c r="I141" s="36">
        <v>0.6</v>
      </c>
    </row>
    <row r="142" spans="1:9" ht="26.25" x14ac:dyDescent="0.25">
      <c r="A142" s="15"/>
      <c r="B142" s="14"/>
      <c r="C142" s="17" t="s">
        <v>17</v>
      </c>
      <c r="D142" s="33" t="s">
        <v>44</v>
      </c>
      <c r="E142" s="34"/>
      <c r="F142" s="35" t="s">
        <v>45</v>
      </c>
      <c r="G142" s="16"/>
      <c r="H142" s="17">
        <v>4</v>
      </c>
      <c r="I142" s="36">
        <v>0.35</v>
      </c>
    </row>
    <row r="143" spans="1:9" ht="64.5" x14ac:dyDescent="0.25">
      <c r="A143" s="15"/>
      <c r="B143" s="14"/>
      <c r="C143" s="17" t="s">
        <v>17</v>
      </c>
      <c r="D143" s="33" t="s">
        <v>46</v>
      </c>
      <c r="E143" s="34"/>
      <c r="F143" s="35" t="s">
        <v>47</v>
      </c>
      <c r="G143" s="14"/>
      <c r="H143" s="17">
        <v>4</v>
      </c>
      <c r="I143" s="36">
        <v>0.8</v>
      </c>
    </row>
    <row r="144" spans="1:9" ht="51.75" x14ac:dyDescent="0.25">
      <c r="A144" s="15"/>
      <c r="B144" s="14"/>
      <c r="C144" s="17" t="s">
        <v>17</v>
      </c>
      <c r="D144" s="33" t="s">
        <v>46</v>
      </c>
      <c r="E144" s="34"/>
      <c r="F144" s="35" t="s">
        <v>48</v>
      </c>
      <c r="G144" s="16"/>
      <c r="H144" s="17">
        <v>4</v>
      </c>
      <c r="I144" s="36">
        <v>0.2</v>
      </c>
    </row>
    <row r="145" spans="1:9" ht="26.25" x14ac:dyDescent="0.25">
      <c r="A145" s="15"/>
      <c r="B145" s="14"/>
      <c r="C145" s="17" t="s">
        <v>17</v>
      </c>
      <c r="D145" s="33" t="s">
        <v>49</v>
      </c>
      <c r="E145" s="34"/>
      <c r="F145" s="35" t="s">
        <v>34</v>
      </c>
      <c r="G145" s="25"/>
      <c r="H145" s="17">
        <v>1</v>
      </c>
      <c r="I145" s="36">
        <v>0.3</v>
      </c>
    </row>
    <row r="146" spans="1:9" ht="39" x14ac:dyDescent="0.25">
      <c r="A146" s="15"/>
      <c r="B146" s="31"/>
      <c r="C146" s="17" t="s">
        <v>17</v>
      </c>
      <c r="D146" s="33" t="s">
        <v>49</v>
      </c>
      <c r="E146" s="34"/>
      <c r="F146" s="35" t="s">
        <v>50</v>
      </c>
      <c r="G146" s="16"/>
      <c r="H146" s="17">
        <v>4</v>
      </c>
      <c r="I146" s="36">
        <v>0.6</v>
      </c>
    </row>
    <row r="147" spans="1:9" ht="26.25" x14ac:dyDescent="0.25">
      <c r="A147" s="15"/>
      <c r="B147" s="14"/>
      <c r="C147" s="17" t="s">
        <v>17</v>
      </c>
      <c r="D147" s="33" t="s">
        <v>51</v>
      </c>
      <c r="E147" s="34"/>
      <c r="F147" s="35" t="s">
        <v>34</v>
      </c>
      <c r="G147" s="16"/>
      <c r="H147" s="17">
        <v>1</v>
      </c>
      <c r="I147" s="36">
        <v>0.3</v>
      </c>
    </row>
    <row r="148" spans="1:9" ht="39" x14ac:dyDescent="0.25">
      <c r="A148" s="15"/>
      <c r="B148" s="14"/>
      <c r="C148" s="17" t="s">
        <v>17</v>
      </c>
      <c r="D148" s="33" t="s">
        <v>51</v>
      </c>
      <c r="E148" s="34"/>
      <c r="F148" s="35" t="s">
        <v>52</v>
      </c>
      <c r="G148" s="16"/>
      <c r="H148" s="17">
        <v>4</v>
      </c>
      <c r="I148" s="36">
        <v>0.8</v>
      </c>
    </row>
    <row r="149" spans="1:9" x14ac:dyDescent="0.25">
      <c r="A149" s="15">
        <v>2</v>
      </c>
      <c r="B149" s="31" t="s">
        <v>53</v>
      </c>
      <c r="C149" s="17"/>
      <c r="D149" s="37"/>
      <c r="E149" s="38"/>
      <c r="F149" s="39"/>
      <c r="G149" s="16"/>
      <c r="H149" s="17"/>
      <c r="I149" s="23"/>
    </row>
    <row r="150" spans="1:9" ht="26.25" x14ac:dyDescent="0.25">
      <c r="A150" s="15"/>
      <c r="B150" s="31"/>
      <c r="C150" s="17" t="s">
        <v>17</v>
      </c>
      <c r="D150" s="33" t="s">
        <v>54</v>
      </c>
      <c r="E150" s="40" t="s">
        <v>24</v>
      </c>
      <c r="F150" s="35" t="s">
        <v>55</v>
      </c>
      <c r="G150" s="16"/>
      <c r="H150" s="17">
        <v>1</v>
      </c>
      <c r="I150" s="36">
        <v>0.8</v>
      </c>
    </row>
    <row r="151" spans="1:9" ht="19.5" customHeight="1" x14ac:dyDescent="0.25">
      <c r="A151" s="15"/>
      <c r="B151" s="31"/>
      <c r="C151" s="17" t="s">
        <v>17</v>
      </c>
      <c r="D151" s="33" t="s">
        <v>39</v>
      </c>
      <c r="E151" s="40" t="s">
        <v>24</v>
      </c>
      <c r="F151" s="35" t="s">
        <v>56</v>
      </c>
      <c r="G151" s="16"/>
      <c r="H151" s="17">
        <v>1</v>
      </c>
      <c r="I151" s="36">
        <v>0.8</v>
      </c>
    </row>
    <row r="152" spans="1:9" ht="26.25" x14ac:dyDescent="0.25">
      <c r="A152" s="15"/>
      <c r="B152" s="31"/>
      <c r="C152" s="17" t="s">
        <v>17</v>
      </c>
      <c r="D152" s="33" t="s">
        <v>57</v>
      </c>
      <c r="E152" s="40" t="s">
        <v>24</v>
      </c>
      <c r="F152" s="35" t="s">
        <v>58</v>
      </c>
      <c r="G152" s="16"/>
      <c r="H152" s="17">
        <v>1</v>
      </c>
      <c r="I152" s="36">
        <v>0.2</v>
      </c>
    </row>
    <row r="153" spans="1:9" ht="15.75" customHeight="1" x14ac:dyDescent="0.25">
      <c r="A153" s="15"/>
      <c r="B153" s="31"/>
      <c r="C153" s="17" t="s">
        <v>17</v>
      </c>
      <c r="D153" s="33" t="s">
        <v>57</v>
      </c>
      <c r="E153" s="40" t="s">
        <v>24</v>
      </c>
      <c r="F153" s="35" t="s">
        <v>59</v>
      </c>
      <c r="G153" s="16"/>
      <c r="H153" s="17">
        <v>1</v>
      </c>
      <c r="I153" s="36">
        <v>0.2</v>
      </c>
    </row>
    <row r="154" spans="1:9" ht="77.25" x14ac:dyDescent="0.25">
      <c r="A154" s="15"/>
      <c r="B154" s="31"/>
      <c r="C154" s="17" t="s">
        <v>17</v>
      </c>
      <c r="D154" s="33" t="s">
        <v>57</v>
      </c>
      <c r="E154" s="40" t="s">
        <v>24</v>
      </c>
      <c r="F154" s="35" t="s">
        <v>60</v>
      </c>
      <c r="G154" s="16"/>
      <c r="H154" s="17">
        <v>4</v>
      </c>
      <c r="I154" s="41">
        <v>0.4</v>
      </c>
    </row>
    <row r="155" spans="1:9" ht="26.25" x14ac:dyDescent="0.25">
      <c r="A155" s="15"/>
      <c r="B155" s="31"/>
      <c r="C155" s="17" t="s">
        <v>17</v>
      </c>
      <c r="D155" s="33" t="s">
        <v>57</v>
      </c>
      <c r="E155" s="40" t="s">
        <v>24</v>
      </c>
      <c r="F155" s="35" t="s">
        <v>61</v>
      </c>
      <c r="G155" s="16"/>
      <c r="H155" s="17">
        <v>1</v>
      </c>
      <c r="I155" s="41">
        <v>0.8</v>
      </c>
    </row>
    <row r="156" spans="1:9" ht="51.75" x14ac:dyDescent="0.25">
      <c r="A156" s="15"/>
      <c r="B156" s="31"/>
      <c r="C156" s="17" t="s">
        <v>17</v>
      </c>
      <c r="D156" s="33" t="s">
        <v>57</v>
      </c>
      <c r="E156" s="34"/>
      <c r="F156" s="35" t="s">
        <v>62</v>
      </c>
      <c r="G156" s="16"/>
      <c r="H156" s="17">
        <v>1</v>
      </c>
      <c r="I156" s="36">
        <v>0.8</v>
      </c>
    </row>
    <row r="157" spans="1:9" ht="26.25" x14ac:dyDescent="0.25">
      <c r="A157" s="15"/>
      <c r="B157" s="31"/>
      <c r="C157" s="17" t="s">
        <v>17</v>
      </c>
      <c r="D157" s="33" t="s">
        <v>57</v>
      </c>
      <c r="E157" s="34"/>
      <c r="F157" s="35" t="s">
        <v>63</v>
      </c>
      <c r="G157" s="16"/>
      <c r="H157" s="17">
        <v>4</v>
      </c>
      <c r="I157" s="36">
        <v>0.6</v>
      </c>
    </row>
    <row r="158" spans="1:9" ht="64.5" x14ac:dyDescent="0.25">
      <c r="A158" s="15"/>
      <c r="B158" s="31"/>
      <c r="C158" s="17" t="s">
        <v>17</v>
      </c>
      <c r="D158" s="33" t="s">
        <v>64</v>
      </c>
      <c r="E158" s="34"/>
      <c r="F158" s="35" t="s">
        <v>65</v>
      </c>
      <c r="G158" s="16"/>
      <c r="H158" s="17">
        <v>4</v>
      </c>
      <c r="I158" s="36">
        <v>0.5</v>
      </c>
    </row>
    <row r="159" spans="1:9" ht="26.25" x14ac:dyDescent="0.25">
      <c r="A159" s="15"/>
      <c r="B159" s="31"/>
      <c r="C159" s="17" t="s">
        <v>17</v>
      </c>
      <c r="D159" s="33" t="s">
        <v>64</v>
      </c>
      <c r="E159" s="34"/>
      <c r="F159" s="35" t="s">
        <v>66</v>
      </c>
      <c r="G159" s="16"/>
      <c r="H159" s="17">
        <v>1</v>
      </c>
      <c r="I159" s="36">
        <v>0.15</v>
      </c>
    </row>
    <row r="160" spans="1:9" ht="64.5" x14ac:dyDescent="0.25">
      <c r="A160" s="15"/>
      <c r="B160" s="31"/>
      <c r="C160" s="17" t="s">
        <v>17</v>
      </c>
      <c r="D160" s="33" t="s">
        <v>67</v>
      </c>
      <c r="E160" s="34"/>
      <c r="F160" s="35" t="s">
        <v>68</v>
      </c>
      <c r="G160" s="16"/>
      <c r="H160" s="17">
        <v>4</v>
      </c>
      <c r="I160" s="36">
        <v>0.8</v>
      </c>
    </row>
    <row r="161" spans="1:9" ht="26.25" x14ac:dyDescent="0.25">
      <c r="A161" s="15"/>
      <c r="B161" s="31"/>
      <c r="C161" s="17" t="s">
        <v>17</v>
      </c>
      <c r="D161" s="33" t="s">
        <v>67</v>
      </c>
      <c r="E161" s="34"/>
      <c r="F161" s="35" t="s">
        <v>69</v>
      </c>
      <c r="G161" s="16"/>
      <c r="H161" s="17">
        <v>1</v>
      </c>
      <c r="I161" s="36">
        <v>0.15</v>
      </c>
    </row>
    <row r="163" spans="1:9" ht="18.75" customHeight="1" thickBot="1" x14ac:dyDescent="0.35">
      <c r="A163" s="66" t="s">
        <v>70</v>
      </c>
      <c r="B163" s="105" t="s">
        <v>71</v>
      </c>
      <c r="C163" s="105"/>
      <c r="D163" s="105"/>
      <c r="E163" s="105"/>
      <c r="F163" s="105"/>
      <c r="G163" s="106"/>
      <c r="H163" s="67"/>
      <c r="I163" s="68">
        <f>SUM(I164:I198)</f>
        <v>10.000000000000005</v>
      </c>
    </row>
    <row r="164" spans="1:9" ht="26.25" x14ac:dyDescent="0.25">
      <c r="A164" s="69">
        <v>1</v>
      </c>
      <c r="B164" s="70" t="s">
        <v>242</v>
      </c>
      <c r="C164" s="42"/>
      <c r="D164" s="42"/>
      <c r="E164" s="42"/>
      <c r="F164" s="42"/>
      <c r="G164" s="42"/>
      <c r="H164" s="42"/>
      <c r="I164" s="71"/>
    </row>
    <row r="165" spans="1:9" ht="15.75" customHeight="1" x14ac:dyDescent="0.25">
      <c r="A165" s="40" t="s">
        <v>24</v>
      </c>
      <c r="B165" s="47" t="s">
        <v>24</v>
      </c>
      <c r="C165" s="72" t="s">
        <v>17</v>
      </c>
      <c r="D165" s="73" t="s">
        <v>243</v>
      </c>
      <c r="E165" s="44"/>
      <c r="F165" s="74" t="s">
        <v>244</v>
      </c>
      <c r="G165" s="73"/>
      <c r="H165" s="41">
        <v>4</v>
      </c>
      <c r="I165" s="75">
        <v>0.25</v>
      </c>
    </row>
    <row r="166" spans="1:9" ht="26.25" x14ac:dyDescent="0.25">
      <c r="A166" s="40"/>
      <c r="B166" s="47"/>
      <c r="C166" s="72" t="s">
        <v>17</v>
      </c>
      <c r="D166" s="73" t="s">
        <v>243</v>
      </c>
      <c r="E166" s="44"/>
      <c r="F166" s="74" t="s">
        <v>245</v>
      </c>
      <c r="G166" s="73"/>
      <c r="H166" s="41">
        <v>3</v>
      </c>
      <c r="I166" s="75">
        <v>0.5</v>
      </c>
    </row>
    <row r="167" spans="1:9" ht="26.25" x14ac:dyDescent="0.25">
      <c r="A167" s="40"/>
      <c r="B167" s="47"/>
      <c r="C167" s="72" t="s">
        <v>17</v>
      </c>
      <c r="D167" s="73" t="s">
        <v>243</v>
      </c>
      <c r="E167" s="44"/>
      <c r="F167" s="74" t="s">
        <v>246</v>
      </c>
      <c r="G167" s="73"/>
      <c r="H167" s="41">
        <v>4</v>
      </c>
      <c r="I167" s="75">
        <v>0.45</v>
      </c>
    </row>
    <row r="168" spans="1:9" ht="26.25" x14ac:dyDescent="0.25">
      <c r="A168" s="40"/>
      <c r="B168" s="47"/>
      <c r="C168" s="72" t="s">
        <v>17</v>
      </c>
      <c r="D168" s="73" t="s">
        <v>243</v>
      </c>
      <c r="E168" s="44"/>
      <c r="F168" s="74" t="s">
        <v>247</v>
      </c>
      <c r="G168" s="73"/>
      <c r="H168" s="41">
        <v>3</v>
      </c>
      <c r="I168" s="75">
        <v>0.6</v>
      </c>
    </row>
    <row r="169" spans="1:9" ht="26.25" x14ac:dyDescent="0.25">
      <c r="A169" s="40"/>
      <c r="B169" s="47"/>
      <c r="C169" s="72" t="s">
        <v>17</v>
      </c>
      <c r="D169" s="73" t="s">
        <v>243</v>
      </c>
      <c r="E169" s="44"/>
      <c r="F169" s="74" t="s">
        <v>248</v>
      </c>
      <c r="G169" s="73"/>
      <c r="H169" s="41">
        <v>4</v>
      </c>
      <c r="I169" s="75">
        <v>0.25</v>
      </c>
    </row>
    <row r="170" spans="1:9" ht="26.25" x14ac:dyDescent="0.25">
      <c r="A170" s="40"/>
      <c r="B170" s="47"/>
      <c r="C170" s="72" t="s">
        <v>17</v>
      </c>
      <c r="D170" s="73" t="s">
        <v>243</v>
      </c>
      <c r="E170" s="44"/>
      <c r="F170" s="74" t="s">
        <v>249</v>
      </c>
      <c r="G170" s="73"/>
      <c r="H170" s="41">
        <v>3</v>
      </c>
      <c r="I170" s="75">
        <v>0.35</v>
      </c>
    </row>
    <row r="171" spans="1:9" ht="26.25" x14ac:dyDescent="0.25">
      <c r="A171" s="40"/>
      <c r="B171" s="47"/>
      <c r="C171" s="72" t="s">
        <v>17</v>
      </c>
      <c r="D171" s="73" t="s">
        <v>243</v>
      </c>
      <c r="E171" s="44"/>
      <c r="F171" s="74" t="s">
        <v>250</v>
      </c>
      <c r="G171" s="73"/>
      <c r="H171" s="41">
        <v>4</v>
      </c>
      <c r="I171" s="75">
        <v>0.45</v>
      </c>
    </row>
    <row r="172" spans="1:9" ht="26.25" x14ac:dyDescent="0.25">
      <c r="A172" s="40"/>
      <c r="B172" s="47"/>
      <c r="C172" s="72" t="s">
        <v>17</v>
      </c>
      <c r="D172" s="73" t="s">
        <v>243</v>
      </c>
      <c r="E172" s="44"/>
      <c r="F172" s="74" t="s">
        <v>247</v>
      </c>
      <c r="G172" s="73"/>
      <c r="H172" s="41">
        <v>3</v>
      </c>
      <c r="I172" s="75">
        <v>0.35</v>
      </c>
    </row>
    <row r="173" spans="1:9" ht="26.25" x14ac:dyDescent="0.25">
      <c r="A173" s="40"/>
      <c r="B173" s="47"/>
      <c r="C173" s="72" t="s">
        <v>17</v>
      </c>
      <c r="D173" s="73" t="s">
        <v>243</v>
      </c>
      <c r="E173" s="44"/>
      <c r="F173" s="74" t="s">
        <v>251</v>
      </c>
      <c r="G173" s="73"/>
      <c r="H173" s="41">
        <v>3</v>
      </c>
      <c r="I173" s="75">
        <v>0.5</v>
      </c>
    </row>
    <row r="174" spans="1:9" ht="26.25" x14ac:dyDescent="0.25">
      <c r="A174" s="40"/>
      <c r="B174" s="47"/>
      <c r="C174" s="72" t="s">
        <v>17</v>
      </c>
      <c r="D174" s="73" t="s">
        <v>243</v>
      </c>
      <c r="E174" s="44"/>
      <c r="F174" s="74" t="s">
        <v>252</v>
      </c>
      <c r="G174" s="73"/>
      <c r="H174" s="41">
        <v>4</v>
      </c>
      <c r="I174" s="75">
        <v>0.35</v>
      </c>
    </row>
    <row r="175" spans="1:9" x14ac:dyDescent="0.25">
      <c r="A175" s="72">
        <v>2</v>
      </c>
      <c r="B175" s="74" t="s">
        <v>29</v>
      </c>
      <c r="C175" s="72"/>
      <c r="D175" s="73"/>
      <c r="E175" s="44"/>
      <c r="F175" s="74"/>
      <c r="G175" s="73"/>
      <c r="H175" s="73"/>
      <c r="I175" s="75"/>
    </row>
    <row r="176" spans="1:9" ht="26.25" x14ac:dyDescent="0.25">
      <c r="A176" s="72"/>
      <c r="B176" s="73"/>
      <c r="C176" s="72" t="s">
        <v>17</v>
      </c>
      <c r="D176" s="73" t="s">
        <v>253</v>
      </c>
      <c r="E176" s="44"/>
      <c r="F176" s="74" t="s">
        <v>254</v>
      </c>
      <c r="G176" s="73"/>
      <c r="H176" s="41">
        <v>1</v>
      </c>
      <c r="I176" s="75">
        <v>0.1</v>
      </c>
    </row>
    <row r="177" spans="1:9" ht="38.25" x14ac:dyDescent="0.25">
      <c r="A177" s="72"/>
      <c r="B177" s="73"/>
      <c r="C177" s="72" t="s">
        <v>17</v>
      </c>
      <c r="D177" s="73" t="s">
        <v>253</v>
      </c>
      <c r="E177" s="76"/>
      <c r="F177" s="77" t="s">
        <v>255</v>
      </c>
      <c r="G177" s="73"/>
      <c r="H177" s="41">
        <v>1</v>
      </c>
      <c r="I177" s="75">
        <v>0.15</v>
      </c>
    </row>
    <row r="178" spans="1:9" x14ac:dyDescent="0.25">
      <c r="A178" s="72"/>
      <c r="B178" s="73"/>
      <c r="C178" s="72" t="s">
        <v>17</v>
      </c>
      <c r="D178" s="73" t="s">
        <v>253</v>
      </c>
      <c r="E178" s="76"/>
      <c r="F178" s="77" t="s">
        <v>256</v>
      </c>
      <c r="G178" s="73"/>
      <c r="H178" s="41">
        <v>4</v>
      </c>
      <c r="I178" s="75">
        <v>0.2</v>
      </c>
    </row>
    <row r="179" spans="1:9" ht="25.5" x14ac:dyDescent="0.25">
      <c r="A179" s="72"/>
      <c r="B179" s="73"/>
      <c r="C179" s="72" t="s">
        <v>17</v>
      </c>
      <c r="D179" s="73" t="s">
        <v>253</v>
      </c>
      <c r="E179" s="76"/>
      <c r="F179" s="77" t="s">
        <v>257</v>
      </c>
      <c r="G179" s="73"/>
      <c r="H179" s="41">
        <v>4</v>
      </c>
      <c r="I179" s="75">
        <v>0.15</v>
      </c>
    </row>
    <row r="180" spans="1:9" ht="89.25" x14ac:dyDescent="0.25">
      <c r="A180" s="72"/>
      <c r="B180" s="73"/>
      <c r="C180" s="72" t="s">
        <v>17</v>
      </c>
      <c r="D180" s="73" t="s">
        <v>253</v>
      </c>
      <c r="E180" s="76"/>
      <c r="F180" s="77" t="s">
        <v>258</v>
      </c>
      <c r="G180" s="73"/>
      <c r="H180" s="41">
        <v>4</v>
      </c>
      <c r="I180" s="75">
        <v>0.4</v>
      </c>
    </row>
    <row r="181" spans="1:9" x14ac:dyDescent="0.25">
      <c r="A181" s="72"/>
      <c r="B181" s="73"/>
      <c r="C181" s="72" t="s">
        <v>17</v>
      </c>
      <c r="D181" s="73" t="s">
        <v>253</v>
      </c>
      <c r="E181" s="76"/>
      <c r="F181" s="77" t="s">
        <v>72</v>
      </c>
      <c r="G181" s="73"/>
      <c r="H181" s="41">
        <v>4</v>
      </c>
      <c r="I181" s="75">
        <v>0.25</v>
      </c>
    </row>
    <row r="182" spans="1:9" x14ac:dyDescent="0.25">
      <c r="A182" s="72"/>
      <c r="B182" s="73"/>
      <c r="C182" s="72" t="s">
        <v>17</v>
      </c>
      <c r="D182" s="73" t="s">
        <v>253</v>
      </c>
      <c r="E182" s="76"/>
      <c r="F182" s="77" t="s">
        <v>73</v>
      </c>
      <c r="G182" s="73"/>
      <c r="H182" s="41">
        <v>4</v>
      </c>
      <c r="I182" s="75">
        <v>0.25</v>
      </c>
    </row>
    <row r="183" spans="1:9" x14ac:dyDescent="0.25">
      <c r="A183" s="72"/>
      <c r="B183" s="73"/>
      <c r="C183" s="72" t="s">
        <v>17</v>
      </c>
      <c r="D183" s="73" t="s">
        <v>253</v>
      </c>
      <c r="E183" s="44"/>
      <c r="F183" s="77" t="s">
        <v>74</v>
      </c>
      <c r="G183" s="73"/>
      <c r="H183" s="41">
        <v>4</v>
      </c>
      <c r="I183" s="75">
        <v>0.25</v>
      </c>
    </row>
    <row r="184" spans="1:9" x14ac:dyDescent="0.25">
      <c r="A184" s="72"/>
      <c r="B184" s="73"/>
      <c r="C184" s="72" t="s">
        <v>17</v>
      </c>
      <c r="D184" s="73" t="s">
        <v>253</v>
      </c>
      <c r="E184" s="44"/>
      <c r="F184" s="77" t="s">
        <v>75</v>
      </c>
      <c r="G184" s="78"/>
      <c r="H184" s="41">
        <v>4</v>
      </c>
      <c r="I184" s="75">
        <v>0.25</v>
      </c>
    </row>
    <row r="185" spans="1:9" x14ac:dyDescent="0.25">
      <c r="A185" s="72"/>
      <c r="B185" s="73"/>
      <c r="C185" s="72" t="s">
        <v>17</v>
      </c>
      <c r="D185" s="73" t="s">
        <v>253</v>
      </c>
      <c r="E185" s="44"/>
      <c r="F185" s="77" t="s">
        <v>76</v>
      </c>
      <c r="G185" s="78"/>
      <c r="H185" s="41">
        <v>4</v>
      </c>
      <c r="I185" s="75">
        <v>0.25</v>
      </c>
    </row>
    <row r="186" spans="1:9" x14ac:dyDescent="0.25">
      <c r="A186" s="72"/>
      <c r="B186" s="73"/>
      <c r="C186" s="72" t="s">
        <v>17</v>
      </c>
      <c r="D186" s="73" t="s">
        <v>253</v>
      </c>
      <c r="E186" s="44"/>
      <c r="F186" s="77" t="s">
        <v>77</v>
      </c>
      <c r="G186" s="78"/>
      <c r="H186" s="41">
        <v>4</v>
      </c>
      <c r="I186" s="75">
        <v>0.25</v>
      </c>
    </row>
    <row r="187" spans="1:9" x14ac:dyDescent="0.25">
      <c r="A187" s="72"/>
      <c r="B187" s="73"/>
      <c r="C187" s="72" t="s">
        <v>17</v>
      </c>
      <c r="D187" s="73" t="s">
        <v>253</v>
      </c>
      <c r="E187" s="44"/>
      <c r="F187" s="77" t="s">
        <v>78</v>
      </c>
      <c r="G187" s="73"/>
      <c r="H187" s="41">
        <v>4</v>
      </c>
      <c r="I187" s="75">
        <v>0.25</v>
      </c>
    </row>
    <row r="188" spans="1:9" x14ac:dyDescent="0.25">
      <c r="A188" s="72"/>
      <c r="B188" s="73"/>
      <c r="C188" s="72" t="s">
        <v>17</v>
      </c>
      <c r="D188" s="73" t="s">
        <v>253</v>
      </c>
      <c r="E188" s="44"/>
      <c r="F188" s="77" t="s">
        <v>79</v>
      </c>
      <c r="G188" s="73"/>
      <c r="H188" s="41">
        <v>4</v>
      </c>
      <c r="I188" s="75">
        <v>0.25</v>
      </c>
    </row>
    <row r="189" spans="1:9" x14ac:dyDescent="0.25">
      <c r="A189" s="72"/>
      <c r="B189" s="73"/>
      <c r="C189" s="72" t="s">
        <v>17</v>
      </c>
      <c r="D189" s="73" t="s">
        <v>253</v>
      </c>
      <c r="E189" s="44"/>
      <c r="F189" s="77" t="s">
        <v>80</v>
      </c>
      <c r="G189" s="73"/>
      <c r="H189" s="41">
        <v>4</v>
      </c>
      <c r="I189" s="75">
        <v>0.25</v>
      </c>
    </row>
    <row r="190" spans="1:9" ht="26.25" x14ac:dyDescent="0.25">
      <c r="A190" s="72">
        <v>3</v>
      </c>
      <c r="B190" s="74" t="s">
        <v>259</v>
      </c>
      <c r="C190" s="73" t="s">
        <v>24</v>
      </c>
      <c r="D190" s="73" t="s">
        <v>24</v>
      </c>
      <c r="E190" s="44"/>
      <c r="F190" s="74" t="s">
        <v>24</v>
      </c>
      <c r="G190" s="73"/>
      <c r="H190" s="73"/>
      <c r="I190" s="79" t="s">
        <v>24</v>
      </c>
    </row>
    <row r="191" spans="1:9" x14ac:dyDescent="0.25">
      <c r="A191" s="72" t="s">
        <v>24</v>
      </c>
      <c r="B191" s="73" t="s">
        <v>24</v>
      </c>
      <c r="C191" s="72" t="s">
        <v>17</v>
      </c>
      <c r="D191" s="73" t="s">
        <v>260</v>
      </c>
      <c r="E191" s="44"/>
      <c r="F191" s="74" t="s">
        <v>261</v>
      </c>
      <c r="G191" s="73"/>
      <c r="H191" s="80">
        <v>3</v>
      </c>
      <c r="I191" s="75">
        <v>0.3</v>
      </c>
    </row>
    <row r="192" spans="1:9" ht="26.25" x14ac:dyDescent="0.25">
      <c r="A192" s="81"/>
      <c r="B192" s="82"/>
      <c r="C192" s="81" t="s">
        <v>17</v>
      </c>
      <c r="D192" s="82" t="s">
        <v>262</v>
      </c>
      <c r="E192" s="48"/>
      <c r="F192" s="83" t="s">
        <v>263</v>
      </c>
      <c r="G192" s="82"/>
      <c r="H192" s="84">
        <v>3</v>
      </c>
      <c r="I192" s="85">
        <v>0.5</v>
      </c>
    </row>
    <row r="193" spans="1:9" ht="26.25" x14ac:dyDescent="0.25">
      <c r="A193" s="81"/>
      <c r="B193" s="82"/>
      <c r="C193" s="72" t="s">
        <v>17</v>
      </c>
      <c r="D193" s="73" t="s">
        <v>264</v>
      </c>
      <c r="E193" s="44"/>
      <c r="F193" s="74" t="s">
        <v>265</v>
      </c>
      <c r="G193" s="73"/>
      <c r="H193" s="80">
        <v>4</v>
      </c>
      <c r="I193" s="75">
        <v>0.3</v>
      </c>
    </row>
    <row r="194" spans="1:9" ht="26.25" x14ac:dyDescent="0.25">
      <c r="A194" s="81"/>
      <c r="B194" s="82"/>
      <c r="C194" s="72" t="s">
        <v>17</v>
      </c>
      <c r="D194" s="73" t="s">
        <v>264</v>
      </c>
      <c r="E194" s="48"/>
      <c r="F194" s="83" t="s">
        <v>266</v>
      </c>
      <c r="G194" s="82"/>
      <c r="H194" s="80">
        <v>4</v>
      </c>
      <c r="I194" s="75">
        <v>0.3</v>
      </c>
    </row>
    <row r="195" spans="1:9" ht="39" x14ac:dyDescent="0.25">
      <c r="A195" s="81"/>
      <c r="B195" s="82"/>
      <c r="C195" s="72" t="s">
        <v>17</v>
      </c>
      <c r="D195" s="73" t="s">
        <v>264</v>
      </c>
      <c r="E195" s="48"/>
      <c r="F195" s="83" t="s">
        <v>267</v>
      </c>
      <c r="G195" s="82"/>
      <c r="H195" s="80">
        <v>4</v>
      </c>
      <c r="I195" s="75">
        <v>0.3</v>
      </c>
    </row>
    <row r="196" spans="1:9" ht="39" x14ac:dyDescent="0.25">
      <c r="A196" s="81"/>
      <c r="B196" s="82"/>
      <c r="C196" s="72" t="s">
        <v>17</v>
      </c>
      <c r="D196" s="73" t="s">
        <v>264</v>
      </c>
      <c r="E196" s="48"/>
      <c r="F196" s="83" t="s">
        <v>268</v>
      </c>
      <c r="G196" s="82"/>
      <c r="H196" s="80">
        <v>4</v>
      </c>
      <c r="I196" s="75">
        <v>0.3</v>
      </c>
    </row>
    <row r="197" spans="1:9" ht="26.25" x14ac:dyDescent="0.25">
      <c r="A197" s="81"/>
      <c r="B197" s="82"/>
      <c r="C197" s="72" t="s">
        <v>17</v>
      </c>
      <c r="D197" s="73" t="s">
        <v>264</v>
      </c>
      <c r="E197" s="48"/>
      <c r="F197" s="83" t="s">
        <v>269</v>
      </c>
      <c r="G197" s="82"/>
      <c r="H197" s="80">
        <v>4</v>
      </c>
      <c r="I197" s="75">
        <v>0.4</v>
      </c>
    </row>
    <row r="198" spans="1:9" ht="39.75" thickBot="1" x14ac:dyDescent="0.3">
      <c r="A198" s="86"/>
      <c r="B198" s="87"/>
      <c r="C198" s="72" t="s">
        <v>17</v>
      </c>
      <c r="D198" s="73" t="s">
        <v>264</v>
      </c>
      <c r="E198" s="49"/>
      <c r="F198" s="88" t="s">
        <v>270</v>
      </c>
      <c r="G198" s="87"/>
      <c r="H198" s="80">
        <v>4</v>
      </c>
      <c r="I198" s="75">
        <v>0.3</v>
      </c>
    </row>
    <row r="200" spans="1:9" ht="18.75" customHeight="1" thickBot="1" x14ac:dyDescent="0.35">
      <c r="A200" s="66" t="s">
        <v>81</v>
      </c>
      <c r="B200" s="105" t="s">
        <v>82</v>
      </c>
      <c r="C200" s="105"/>
      <c r="D200" s="105"/>
      <c r="E200" s="105"/>
      <c r="F200" s="105"/>
      <c r="G200" s="106"/>
      <c r="H200" s="67"/>
      <c r="I200" s="68">
        <f>SUM(I201:I238)</f>
        <v>24.999999999999996</v>
      </c>
    </row>
    <row r="201" spans="1:9" ht="47.25" x14ac:dyDescent="0.25">
      <c r="A201" s="89">
        <v>1</v>
      </c>
      <c r="B201" s="90" t="s">
        <v>271</v>
      </c>
      <c r="C201" s="91" t="s">
        <v>24</v>
      </c>
      <c r="D201" s="92" t="s">
        <v>24</v>
      </c>
      <c r="E201" s="91" t="s">
        <v>24</v>
      </c>
      <c r="F201" s="92" t="s">
        <v>24</v>
      </c>
      <c r="G201" s="91" t="s">
        <v>24</v>
      </c>
      <c r="H201" s="91" t="s">
        <v>24</v>
      </c>
      <c r="I201" s="91" t="s">
        <v>24</v>
      </c>
    </row>
    <row r="202" spans="1:9" ht="26.25" x14ac:dyDescent="0.25">
      <c r="A202" s="89"/>
      <c r="B202" s="93"/>
      <c r="C202" s="94" t="s">
        <v>17</v>
      </c>
      <c r="D202" s="93" t="s">
        <v>272</v>
      </c>
      <c r="E202" s="89"/>
      <c r="F202" s="95" t="s">
        <v>273</v>
      </c>
      <c r="G202" s="91" t="s">
        <v>24</v>
      </c>
      <c r="H202" s="89">
        <v>4</v>
      </c>
      <c r="I202" s="96">
        <v>1</v>
      </c>
    </row>
    <row r="203" spans="1:9" ht="26.25" x14ac:dyDescent="0.25">
      <c r="A203" s="89"/>
      <c r="B203" s="93"/>
      <c r="C203" s="94" t="s">
        <v>17</v>
      </c>
      <c r="D203" s="93" t="s">
        <v>272</v>
      </c>
      <c r="E203" s="89"/>
      <c r="F203" s="95" t="s">
        <v>274</v>
      </c>
      <c r="G203" s="91" t="s">
        <v>24</v>
      </c>
      <c r="H203" s="89">
        <v>4</v>
      </c>
      <c r="I203" s="96">
        <v>1</v>
      </c>
    </row>
    <row r="204" spans="1:9" ht="26.25" x14ac:dyDescent="0.25">
      <c r="A204" s="89"/>
      <c r="B204" s="93"/>
      <c r="C204" s="94" t="s">
        <v>17</v>
      </c>
      <c r="D204" s="93" t="s">
        <v>272</v>
      </c>
      <c r="E204" s="89"/>
      <c r="F204" s="95" t="s">
        <v>275</v>
      </c>
      <c r="G204" s="91" t="s">
        <v>24</v>
      </c>
      <c r="H204" s="89">
        <v>1</v>
      </c>
      <c r="I204" s="96">
        <v>1</v>
      </c>
    </row>
    <row r="205" spans="1:9" x14ac:dyDescent="0.25">
      <c r="A205" s="89"/>
      <c r="B205" s="93"/>
      <c r="C205" s="94" t="s">
        <v>17</v>
      </c>
      <c r="D205" s="93" t="s">
        <v>272</v>
      </c>
      <c r="E205" s="89"/>
      <c r="F205" s="95" t="s">
        <v>276</v>
      </c>
      <c r="G205" s="91"/>
      <c r="H205" s="89">
        <v>2</v>
      </c>
      <c r="I205" s="96">
        <v>0.35</v>
      </c>
    </row>
    <row r="206" spans="1:9" ht="26.25" x14ac:dyDescent="0.25">
      <c r="A206" s="89"/>
      <c r="B206" s="93"/>
      <c r="C206" s="94" t="s">
        <v>17</v>
      </c>
      <c r="D206" s="93" t="s">
        <v>272</v>
      </c>
      <c r="E206" s="89"/>
      <c r="F206" s="95" t="s">
        <v>277</v>
      </c>
      <c r="G206" s="91"/>
      <c r="H206" s="89">
        <v>4</v>
      </c>
      <c r="I206" s="96">
        <v>0.8</v>
      </c>
    </row>
    <row r="207" spans="1:9" ht="26.25" x14ac:dyDescent="0.25">
      <c r="A207" s="89"/>
      <c r="B207" s="93"/>
      <c r="C207" s="94" t="s">
        <v>17</v>
      </c>
      <c r="D207" s="93" t="s">
        <v>278</v>
      </c>
      <c r="E207" s="89"/>
      <c r="F207" s="95" t="s">
        <v>273</v>
      </c>
      <c r="G207" s="91" t="s">
        <v>24</v>
      </c>
      <c r="H207" s="89">
        <v>4</v>
      </c>
      <c r="I207" s="96">
        <v>1</v>
      </c>
    </row>
    <row r="208" spans="1:9" ht="26.25" x14ac:dyDescent="0.25">
      <c r="A208" s="89"/>
      <c r="B208" s="93"/>
      <c r="C208" s="94" t="s">
        <v>17</v>
      </c>
      <c r="D208" s="93" t="s">
        <v>278</v>
      </c>
      <c r="E208" s="89"/>
      <c r="F208" s="95" t="s">
        <v>275</v>
      </c>
      <c r="G208" s="91" t="s">
        <v>24</v>
      </c>
      <c r="H208" s="89">
        <v>2</v>
      </c>
      <c r="I208" s="96">
        <v>0.8</v>
      </c>
    </row>
    <row r="209" spans="1:9" ht="26.25" x14ac:dyDescent="0.25">
      <c r="A209" s="89"/>
      <c r="B209" s="93"/>
      <c r="C209" s="94" t="s">
        <v>17</v>
      </c>
      <c r="D209" s="93" t="s">
        <v>278</v>
      </c>
      <c r="E209" s="89"/>
      <c r="F209" s="95" t="s">
        <v>279</v>
      </c>
      <c r="G209" s="91"/>
      <c r="H209" s="89">
        <v>1</v>
      </c>
      <c r="I209" s="96">
        <v>0.35</v>
      </c>
    </row>
    <row r="210" spans="1:9" ht="26.25" x14ac:dyDescent="0.25">
      <c r="A210" s="89"/>
      <c r="B210" s="93"/>
      <c r="C210" s="94" t="s">
        <v>17</v>
      </c>
      <c r="D210" s="95" t="s">
        <v>280</v>
      </c>
      <c r="E210" s="89"/>
      <c r="F210" s="95" t="s">
        <v>273</v>
      </c>
      <c r="G210" s="91" t="s">
        <v>24</v>
      </c>
      <c r="H210" s="89">
        <v>4</v>
      </c>
      <c r="I210" s="96">
        <v>1</v>
      </c>
    </row>
    <row r="211" spans="1:9" ht="26.25" x14ac:dyDescent="0.25">
      <c r="A211" s="89"/>
      <c r="B211" s="93"/>
      <c r="C211" s="94" t="s">
        <v>17</v>
      </c>
      <c r="D211" s="95" t="s">
        <v>280</v>
      </c>
      <c r="E211" s="89"/>
      <c r="F211" s="95" t="s">
        <v>281</v>
      </c>
      <c r="G211" s="91" t="s">
        <v>24</v>
      </c>
      <c r="H211" s="89">
        <v>4</v>
      </c>
      <c r="I211" s="96">
        <v>0.6</v>
      </c>
    </row>
    <row r="212" spans="1:9" ht="26.25" x14ac:dyDescent="0.25">
      <c r="A212" s="89"/>
      <c r="B212" s="93"/>
      <c r="C212" s="94" t="s">
        <v>17</v>
      </c>
      <c r="D212" s="95" t="s">
        <v>280</v>
      </c>
      <c r="E212" s="89"/>
      <c r="F212" s="95" t="s">
        <v>275</v>
      </c>
      <c r="G212" s="91" t="s">
        <v>24</v>
      </c>
      <c r="H212" s="89">
        <v>2</v>
      </c>
      <c r="I212" s="96">
        <v>0.6</v>
      </c>
    </row>
    <row r="213" spans="1:9" ht="26.25" x14ac:dyDescent="0.25">
      <c r="A213" s="89"/>
      <c r="B213" s="93"/>
      <c r="C213" s="94" t="s">
        <v>17</v>
      </c>
      <c r="D213" s="95" t="s">
        <v>280</v>
      </c>
      <c r="E213" s="89"/>
      <c r="F213" s="95" t="s">
        <v>282</v>
      </c>
      <c r="G213" s="91" t="s">
        <v>24</v>
      </c>
      <c r="H213" s="89">
        <v>4</v>
      </c>
      <c r="I213" s="96">
        <v>0.5</v>
      </c>
    </row>
    <row r="214" spans="1:9" x14ac:dyDescent="0.25">
      <c r="A214" s="89"/>
      <c r="B214" s="93"/>
      <c r="C214" s="94" t="s">
        <v>17</v>
      </c>
      <c r="D214" s="93" t="s">
        <v>283</v>
      </c>
      <c r="E214" s="89"/>
      <c r="F214" s="95" t="s">
        <v>284</v>
      </c>
      <c r="G214" s="91" t="s">
        <v>24</v>
      </c>
      <c r="H214" s="89">
        <v>4</v>
      </c>
      <c r="I214" s="96">
        <v>0.4</v>
      </c>
    </row>
    <row r="215" spans="1:9" ht="26.25" x14ac:dyDescent="0.25">
      <c r="A215" s="89"/>
      <c r="B215" s="93"/>
      <c r="C215" s="94" t="s">
        <v>17</v>
      </c>
      <c r="D215" s="93" t="s">
        <v>285</v>
      </c>
      <c r="E215" s="89"/>
      <c r="F215" s="95" t="s">
        <v>273</v>
      </c>
      <c r="G215" s="91" t="s">
        <v>24</v>
      </c>
      <c r="H215" s="89">
        <v>4</v>
      </c>
      <c r="I215" s="96">
        <v>1</v>
      </c>
    </row>
    <row r="216" spans="1:9" ht="26.25" x14ac:dyDescent="0.25">
      <c r="A216" s="89"/>
      <c r="B216" s="93"/>
      <c r="C216" s="94" t="s">
        <v>17</v>
      </c>
      <c r="D216" s="93" t="s">
        <v>285</v>
      </c>
      <c r="E216" s="89"/>
      <c r="F216" s="95" t="s">
        <v>275</v>
      </c>
      <c r="G216" s="91" t="s">
        <v>24</v>
      </c>
      <c r="H216" s="89">
        <v>1</v>
      </c>
      <c r="I216" s="96">
        <v>0.8</v>
      </c>
    </row>
    <row r="217" spans="1:9" ht="26.25" x14ac:dyDescent="0.25">
      <c r="A217" s="89"/>
      <c r="B217" s="93"/>
      <c r="C217" s="94" t="s">
        <v>17</v>
      </c>
      <c r="D217" s="93" t="s">
        <v>285</v>
      </c>
      <c r="E217" s="89"/>
      <c r="F217" s="95" t="s">
        <v>286</v>
      </c>
      <c r="G217" s="91"/>
      <c r="H217" s="89">
        <v>2</v>
      </c>
      <c r="I217" s="96">
        <v>0.35</v>
      </c>
    </row>
    <row r="218" spans="1:9" ht="26.25" x14ac:dyDescent="0.25">
      <c r="A218" s="89"/>
      <c r="B218" s="93"/>
      <c r="C218" s="94" t="s">
        <v>17</v>
      </c>
      <c r="D218" s="93" t="s">
        <v>287</v>
      </c>
      <c r="E218" s="89"/>
      <c r="F218" s="95" t="s">
        <v>288</v>
      </c>
      <c r="G218" s="91"/>
      <c r="H218" s="89">
        <v>4</v>
      </c>
      <c r="I218" s="96">
        <v>0.8</v>
      </c>
    </row>
    <row r="219" spans="1:9" ht="26.25" x14ac:dyDescent="0.25">
      <c r="A219" s="89"/>
      <c r="B219" s="93"/>
      <c r="C219" s="94" t="s">
        <v>17</v>
      </c>
      <c r="D219" s="93" t="s">
        <v>287</v>
      </c>
      <c r="E219" s="89"/>
      <c r="F219" s="95" t="s">
        <v>275</v>
      </c>
      <c r="G219" s="91"/>
      <c r="H219" s="89">
        <v>1</v>
      </c>
      <c r="I219" s="96">
        <v>0.4</v>
      </c>
    </row>
    <row r="220" spans="1:9" ht="26.25" x14ac:dyDescent="0.25">
      <c r="A220" s="89"/>
      <c r="B220" s="93"/>
      <c r="C220" s="94" t="s">
        <v>17</v>
      </c>
      <c r="D220" s="93" t="s">
        <v>287</v>
      </c>
      <c r="E220" s="89"/>
      <c r="F220" s="95" t="s">
        <v>286</v>
      </c>
      <c r="G220" s="91"/>
      <c r="H220" s="89">
        <v>2</v>
      </c>
      <c r="I220" s="96">
        <v>0.35</v>
      </c>
    </row>
    <row r="221" spans="1:9" ht="26.25" x14ac:dyDescent="0.25">
      <c r="A221" s="89"/>
      <c r="B221" s="93"/>
      <c r="C221" s="94" t="s">
        <v>17</v>
      </c>
      <c r="D221" s="93" t="s">
        <v>289</v>
      </c>
      <c r="E221" s="89"/>
      <c r="F221" s="95" t="s">
        <v>275</v>
      </c>
      <c r="G221" s="91" t="s">
        <v>24</v>
      </c>
      <c r="H221" s="89">
        <v>1</v>
      </c>
      <c r="I221" s="96">
        <v>1</v>
      </c>
    </row>
    <row r="222" spans="1:9" ht="26.25" x14ac:dyDescent="0.25">
      <c r="A222" s="89"/>
      <c r="B222" s="93"/>
      <c r="C222" s="94" t="s">
        <v>17</v>
      </c>
      <c r="D222" s="93" t="s">
        <v>289</v>
      </c>
      <c r="E222" s="89"/>
      <c r="F222" s="95" t="s">
        <v>288</v>
      </c>
      <c r="G222" s="91" t="s">
        <v>24</v>
      </c>
      <c r="H222" s="89">
        <v>4</v>
      </c>
      <c r="I222" s="96">
        <v>0.8</v>
      </c>
    </row>
    <row r="223" spans="1:9" ht="26.25" x14ac:dyDescent="0.25">
      <c r="A223" s="89"/>
      <c r="B223" s="93"/>
      <c r="C223" s="94" t="s">
        <v>17</v>
      </c>
      <c r="D223" s="93" t="s">
        <v>289</v>
      </c>
      <c r="E223" s="89"/>
      <c r="F223" s="95" t="s">
        <v>290</v>
      </c>
      <c r="G223" s="91"/>
      <c r="H223" s="89">
        <v>2</v>
      </c>
      <c r="I223" s="96">
        <v>0.35</v>
      </c>
    </row>
    <row r="224" spans="1:9" ht="26.25" x14ac:dyDescent="0.25">
      <c r="A224" s="89"/>
      <c r="B224" s="93"/>
      <c r="C224" s="94" t="s">
        <v>17</v>
      </c>
      <c r="D224" s="93" t="s">
        <v>291</v>
      </c>
      <c r="E224" s="89"/>
      <c r="F224" s="95" t="s">
        <v>273</v>
      </c>
      <c r="G224" s="91" t="s">
        <v>24</v>
      </c>
      <c r="H224" s="89">
        <v>4</v>
      </c>
      <c r="I224" s="96">
        <v>1</v>
      </c>
    </row>
    <row r="225" spans="1:9" ht="26.25" x14ac:dyDescent="0.25">
      <c r="A225" s="89"/>
      <c r="B225" s="93"/>
      <c r="C225" s="94" t="s">
        <v>17</v>
      </c>
      <c r="D225" s="93" t="s">
        <v>291</v>
      </c>
      <c r="E225" s="89"/>
      <c r="F225" s="95" t="s">
        <v>292</v>
      </c>
      <c r="G225" s="91"/>
      <c r="H225" s="89">
        <v>1</v>
      </c>
      <c r="I225" s="96">
        <v>1</v>
      </c>
    </row>
    <row r="226" spans="1:9" ht="51.75" x14ac:dyDescent="0.25">
      <c r="A226" s="89"/>
      <c r="B226" s="93"/>
      <c r="C226" s="94" t="s">
        <v>17</v>
      </c>
      <c r="D226" s="93" t="s">
        <v>293</v>
      </c>
      <c r="E226" s="89"/>
      <c r="F226" s="95" t="s">
        <v>294</v>
      </c>
      <c r="G226" s="91"/>
      <c r="H226" s="89">
        <v>1</v>
      </c>
      <c r="I226" s="96">
        <v>0.4</v>
      </c>
    </row>
    <row r="227" spans="1:9" ht="39" x14ac:dyDescent="0.25">
      <c r="A227" s="89"/>
      <c r="B227" s="93"/>
      <c r="C227" s="94" t="s">
        <v>17</v>
      </c>
      <c r="D227" s="93" t="s">
        <v>293</v>
      </c>
      <c r="E227" s="89"/>
      <c r="F227" s="95" t="s">
        <v>295</v>
      </c>
      <c r="G227" s="91"/>
      <c r="H227" s="89">
        <v>4</v>
      </c>
      <c r="I227" s="96">
        <v>0.8</v>
      </c>
    </row>
    <row r="228" spans="1:9" ht="39" x14ac:dyDescent="0.25">
      <c r="A228" s="89"/>
      <c r="B228" s="93"/>
      <c r="C228" s="94" t="s">
        <v>17</v>
      </c>
      <c r="D228" s="93" t="s">
        <v>293</v>
      </c>
      <c r="E228" s="89"/>
      <c r="F228" s="95" t="s">
        <v>296</v>
      </c>
      <c r="G228" s="91"/>
      <c r="H228" s="89">
        <v>4</v>
      </c>
      <c r="I228" s="96">
        <v>0.7</v>
      </c>
    </row>
    <row r="229" spans="1:9" ht="26.25" x14ac:dyDescent="0.25">
      <c r="A229" s="89"/>
      <c r="B229" s="93"/>
      <c r="C229" s="94" t="s">
        <v>17</v>
      </c>
      <c r="D229" s="95" t="s">
        <v>297</v>
      </c>
      <c r="E229" s="89"/>
      <c r="F229" s="95" t="s">
        <v>298</v>
      </c>
      <c r="G229" s="91"/>
      <c r="H229" s="89">
        <v>1</v>
      </c>
      <c r="I229" s="96">
        <v>2</v>
      </c>
    </row>
    <row r="230" spans="1:9" ht="39" x14ac:dyDescent="0.25">
      <c r="A230" s="89"/>
      <c r="B230" s="93"/>
      <c r="C230" s="94" t="s">
        <v>17</v>
      </c>
      <c r="D230" s="95" t="s">
        <v>297</v>
      </c>
      <c r="E230" s="89"/>
      <c r="F230" s="95" t="s">
        <v>299</v>
      </c>
      <c r="G230" s="91" t="s">
        <v>24</v>
      </c>
      <c r="H230" s="89">
        <v>4</v>
      </c>
      <c r="I230" s="96">
        <v>1.4</v>
      </c>
    </row>
    <row r="231" spans="1:9" ht="26.25" x14ac:dyDescent="0.25">
      <c r="A231" s="89"/>
      <c r="B231" s="93"/>
      <c r="C231" s="94" t="s">
        <v>17</v>
      </c>
      <c r="D231" s="93" t="s">
        <v>300</v>
      </c>
      <c r="E231" s="89"/>
      <c r="F231" s="95" t="s">
        <v>298</v>
      </c>
      <c r="G231" s="91"/>
      <c r="H231" s="89">
        <v>1</v>
      </c>
      <c r="I231" s="96">
        <v>0.6</v>
      </c>
    </row>
    <row r="232" spans="1:9" x14ac:dyDescent="0.25">
      <c r="A232" s="89"/>
      <c r="B232" s="93"/>
      <c r="C232" s="94" t="s">
        <v>17</v>
      </c>
      <c r="D232" s="93" t="s">
        <v>300</v>
      </c>
      <c r="E232" s="89"/>
      <c r="F232" s="95" t="s">
        <v>301</v>
      </c>
      <c r="G232" s="91"/>
      <c r="H232" s="89">
        <v>4</v>
      </c>
      <c r="I232" s="96">
        <v>0.15</v>
      </c>
    </row>
    <row r="233" spans="1:9" x14ac:dyDescent="0.25">
      <c r="A233" s="89">
        <v>2</v>
      </c>
      <c r="B233" s="93" t="s">
        <v>29</v>
      </c>
      <c r="C233" s="94"/>
      <c r="D233" s="93"/>
      <c r="E233" s="93"/>
      <c r="F233" s="95"/>
      <c r="G233" s="91"/>
      <c r="H233" s="93"/>
      <c r="I233" s="97"/>
    </row>
    <row r="234" spans="1:9" ht="51.75" x14ac:dyDescent="0.25">
      <c r="A234" s="89"/>
      <c r="B234" s="93"/>
      <c r="C234" s="94" t="s">
        <v>302</v>
      </c>
      <c r="D234" s="95" t="s">
        <v>303</v>
      </c>
      <c r="E234" s="89"/>
      <c r="F234" s="95" t="s">
        <v>304</v>
      </c>
      <c r="G234" s="91"/>
      <c r="H234" s="89">
        <v>1</v>
      </c>
      <c r="I234" s="96">
        <v>0.4</v>
      </c>
    </row>
    <row r="235" spans="1:9" ht="39" x14ac:dyDescent="0.25">
      <c r="A235" s="89"/>
      <c r="B235" s="93"/>
      <c r="C235" s="94" t="s">
        <v>302</v>
      </c>
      <c r="D235" s="95" t="s">
        <v>303</v>
      </c>
      <c r="E235" s="89"/>
      <c r="F235" s="95" t="s">
        <v>305</v>
      </c>
      <c r="G235" s="91"/>
      <c r="H235" s="89">
        <v>4</v>
      </c>
      <c r="I235" s="96">
        <v>0.5</v>
      </c>
    </row>
    <row r="236" spans="1:9" ht="26.25" x14ac:dyDescent="0.25">
      <c r="A236" s="89"/>
      <c r="B236" s="93"/>
      <c r="C236" s="94" t="s">
        <v>302</v>
      </c>
      <c r="D236" s="95" t="s">
        <v>303</v>
      </c>
      <c r="E236" s="89"/>
      <c r="F236" s="95" t="s">
        <v>306</v>
      </c>
      <c r="G236" s="91"/>
      <c r="H236" s="89">
        <v>1</v>
      </c>
      <c r="I236" s="96">
        <v>0.2</v>
      </c>
    </row>
    <row r="237" spans="1:9" ht="26.25" x14ac:dyDescent="0.25">
      <c r="A237" s="89"/>
      <c r="B237" s="93"/>
      <c r="C237" s="94" t="s">
        <v>302</v>
      </c>
      <c r="D237" s="95" t="s">
        <v>303</v>
      </c>
      <c r="E237" s="89"/>
      <c r="F237" s="95" t="s">
        <v>307</v>
      </c>
      <c r="G237" s="91"/>
      <c r="H237" s="89">
        <v>1</v>
      </c>
      <c r="I237" s="96">
        <v>0.3</v>
      </c>
    </row>
    <row r="238" spans="1:9" ht="27" thickBot="1" x14ac:dyDescent="0.3">
      <c r="A238" s="98"/>
      <c r="B238" s="99"/>
      <c r="C238" s="100" t="s">
        <v>302</v>
      </c>
      <c r="D238" s="101" t="s">
        <v>303</v>
      </c>
      <c r="E238" s="98"/>
      <c r="F238" s="101" t="s">
        <v>308</v>
      </c>
      <c r="G238" s="102"/>
      <c r="H238" s="98">
        <v>4</v>
      </c>
      <c r="I238" s="103">
        <v>0.3</v>
      </c>
    </row>
    <row r="240" spans="1:9" ht="18.75" x14ac:dyDescent="0.3">
      <c r="A240" s="18" t="s">
        <v>83</v>
      </c>
      <c r="B240" s="104" t="s">
        <v>84</v>
      </c>
      <c r="C240" s="104"/>
      <c r="D240" s="104"/>
      <c r="E240" s="104"/>
      <c r="F240" s="104"/>
      <c r="G240" s="104"/>
      <c r="H240" s="19"/>
      <c r="I240" s="20">
        <f>SUM(I241:I256)</f>
        <v>5</v>
      </c>
    </row>
    <row r="241" spans="1:9" x14ac:dyDescent="0.25">
      <c r="A241" s="15">
        <v>1</v>
      </c>
      <c r="B241" s="50" t="s">
        <v>85</v>
      </c>
      <c r="C241" s="50" t="s">
        <v>24</v>
      </c>
      <c r="D241" s="50" t="s">
        <v>24</v>
      </c>
      <c r="E241" s="50" t="s">
        <v>24</v>
      </c>
      <c r="F241" s="22" t="s">
        <v>24</v>
      </c>
      <c r="G241" s="14"/>
      <c r="H241" s="17"/>
      <c r="I241" s="14"/>
    </row>
    <row r="242" spans="1:9" x14ac:dyDescent="0.25">
      <c r="A242" s="15"/>
      <c r="B242" s="50" t="s">
        <v>24</v>
      </c>
      <c r="C242" s="28" t="s">
        <v>17</v>
      </c>
      <c r="D242" s="50" t="s">
        <v>86</v>
      </c>
      <c r="E242" s="28" t="s">
        <v>24</v>
      </c>
      <c r="F242" s="22" t="s">
        <v>87</v>
      </c>
      <c r="G242" s="16"/>
      <c r="H242" s="17">
        <v>4</v>
      </c>
      <c r="I242" s="51">
        <v>0.15</v>
      </c>
    </row>
    <row r="243" spans="1:9" ht="51.75" x14ac:dyDescent="0.25">
      <c r="A243" s="15"/>
      <c r="B243" s="50" t="s">
        <v>24</v>
      </c>
      <c r="C243" s="28" t="s">
        <v>17</v>
      </c>
      <c r="D243" s="50" t="s">
        <v>88</v>
      </c>
      <c r="E243" s="28" t="s">
        <v>24</v>
      </c>
      <c r="F243" s="22" t="s">
        <v>89</v>
      </c>
      <c r="G243" s="16"/>
      <c r="H243" s="17">
        <v>4</v>
      </c>
      <c r="I243" s="51">
        <v>2</v>
      </c>
    </row>
    <row r="244" spans="1:9" x14ac:dyDescent="0.25">
      <c r="A244" s="15"/>
      <c r="B244" s="50" t="s">
        <v>24</v>
      </c>
      <c r="C244" s="28" t="s">
        <v>90</v>
      </c>
      <c r="D244" s="50" t="s">
        <v>91</v>
      </c>
      <c r="E244" s="28" t="s">
        <v>24</v>
      </c>
      <c r="F244" s="22" t="s">
        <v>24</v>
      </c>
      <c r="G244" s="16"/>
      <c r="H244" s="17">
        <v>4</v>
      </c>
      <c r="I244" s="51">
        <v>1</v>
      </c>
    </row>
    <row r="245" spans="1:9" ht="64.5" x14ac:dyDescent="0.25">
      <c r="A245" s="15"/>
      <c r="B245" s="50" t="s">
        <v>24</v>
      </c>
      <c r="C245" s="28" t="s">
        <v>24</v>
      </c>
      <c r="D245" s="50" t="s">
        <v>24</v>
      </c>
      <c r="E245" s="28">
        <v>0</v>
      </c>
      <c r="F245" s="22" t="s">
        <v>92</v>
      </c>
      <c r="G245" s="16"/>
      <c r="H245" s="17"/>
      <c r="I245" s="51"/>
    </row>
    <row r="246" spans="1:9" ht="77.25" x14ac:dyDescent="0.25">
      <c r="A246" s="15"/>
      <c r="B246" s="50" t="s">
        <v>24</v>
      </c>
      <c r="C246" s="28" t="s">
        <v>24</v>
      </c>
      <c r="D246" s="50" t="s">
        <v>24</v>
      </c>
      <c r="E246" s="28">
        <v>1</v>
      </c>
      <c r="F246" s="22" t="s">
        <v>93</v>
      </c>
      <c r="G246" s="25"/>
      <c r="H246" s="17"/>
      <c r="I246" s="51"/>
    </row>
    <row r="247" spans="1:9" ht="51.75" x14ac:dyDescent="0.25">
      <c r="A247" s="15"/>
      <c r="B247" s="50" t="s">
        <v>24</v>
      </c>
      <c r="C247" s="28" t="s">
        <v>24</v>
      </c>
      <c r="D247" s="50" t="s">
        <v>24</v>
      </c>
      <c r="E247" s="28">
        <v>2</v>
      </c>
      <c r="F247" s="22" t="s">
        <v>94</v>
      </c>
      <c r="G247" s="16"/>
      <c r="H247" s="17"/>
      <c r="I247" s="51"/>
    </row>
    <row r="248" spans="1:9" ht="51.75" x14ac:dyDescent="0.25">
      <c r="A248" s="15"/>
      <c r="B248" s="50" t="s">
        <v>24</v>
      </c>
      <c r="C248" s="28" t="s">
        <v>24</v>
      </c>
      <c r="D248" s="50" t="s">
        <v>24</v>
      </c>
      <c r="E248" s="28">
        <v>3</v>
      </c>
      <c r="F248" s="22" t="s">
        <v>95</v>
      </c>
      <c r="G248" s="16"/>
      <c r="H248" s="17"/>
      <c r="I248" s="51"/>
    </row>
    <row r="249" spans="1:9" x14ac:dyDescent="0.25">
      <c r="A249" s="15">
        <v>2</v>
      </c>
      <c r="B249" s="50" t="s">
        <v>96</v>
      </c>
      <c r="C249" s="50" t="s">
        <v>24</v>
      </c>
      <c r="D249" s="50" t="s">
        <v>24</v>
      </c>
      <c r="E249" s="50" t="s">
        <v>24</v>
      </c>
      <c r="F249" s="22" t="s">
        <v>24</v>
      </c>
      <c r="G249" s="16"/>
      <c r="H249" s="17"/>
      <c r="I249" s="50" t="s">
        <v>24</v>
      </c>
    </row>
    <row r="250" spans="1:9" ht="39" x14ac:dyDescent="0.25">
      <c r="A250" s="15"/>
      <c r="B250" s="50" t="s">
        <v>24</v>
      </c>
      <c r="C250" s="28" t="s">
        <v>17</v>
      </c>
      <c r="D250" s="50" t="s">
        <v>97</v>
      </c>
      <c r="E250" s="28" t="s">
        <v>24</v>
      </c>
      <c r="F250" s="22" t="s">
        <v>98</v>
      </c>
      <c r="G250" s="16"/>
      <c r="H250" s="17">
        <v>4</v>
      </c>
      <c r="I250" s="51">
        <v>0.1</v>
      </c>
    </row>
    <row r="251" spans="1:9" ht="26.25" x14ac:dyDescent="0.25">
      <c r="A251" s="15"/>
      <c r="B251" s="50" t="s">
        <v>24</v>
      </c>
      <c r="C251" s="28" t="s">
        <v>17</v>
      </c>
      <c r="D251" s="50" t="s">
        <v>99</v>
      </c>
      <c r="E251" s="28" t="s">
        <v>24</v>
      </c>
      <c r="F251" s="22" t="s">
        <v>100</v>
      </c>
      <c r="G251" s="16"/>
      <c r="H251" s="17">
        <v>4</v>
      </c>
      <c r="I251" s="51">
        <v>0.8</v>
      </c>
    </row>
    <row r="252" spans="1:9" x14ac:dyDescent="0.25">
      <c r="A252" s="15"/>
      <c r="B252" s="50" t="s">
        <v>24</v>
      </c>
      <c r="C252" s="28" t="s">
        <v>90</v>
      </c>
      <c r="D252" s="50" t="s">
        <v>101</v>
      </c>
      <c r="E252" s="28" t="s">
        <v>24</v>
      </c>
      <c r="F252" s="22" t="s">
        <v>24</v>
      </c>
      <c r="G252" s="16"/>
      <c r="H252" s="17">
        <v>4</v>
      </c>
      <c r="I252" s="51">
        <v>0.95</v>
      </c>
    </row>
    <row r="253" spans="1:9" ht="64.5" x14ac:dyDescent="0.25">
      <c r="A253" s="15"/>
      <c r="B253" s="50" t="s">
        <v>24</v>
      </c>
      <c r="C253" s="28" t="s">
        <v>24</v>
      </c>
      <c r="D253" s="50" t="s">
        <v>24</v>
      </c>
      <c r="E253" s="28">
        <v>0</v>
      </c>
      <c r="F253" s="22" t="s">
        <v>102</v>
      </c>
      <c r="G253" s="14"/>
      <c r="H253" s="17"/>
      <c r="I253" s="23"/>
    </row>
    <row r="254" spans="1:9" ht="51.75" x14ac:dyDescent="0.25">
      <c r="A254" s="15"/>
      <c r="B254" s="50" t="s">
        <v>24</v>
      </c>
      <c r="C254" s="28" t="s">
        <v>24</v>
      </c>
      <c r="D254" s="50" t="s">
        <v>24</v>
      </c>
      <c r="E254" s="28">
        <v>1</v>
      </c>
      <c r="F254" s="22" t="s">
        <v>103</v>
      </c>
      <c r="G254" s="16"/>
      <c r="H254" s="17"/>
      <c r="I254" s="23"/>
    </row>
    <row r="255" spans="1:9" ht="64.5" x14ac:dyDescent="0.25">
      <c r="A255" s="15"/>
      <c r="B255" s="50" t="s">
        <v>24</v>
      </c>
      <c r="C255" s="28" t="s">
        <v>24</v>
      </c>
      <c r="D255" s="50" t="s">
        <v>24</v>
      </c>
      <c r="E255" s="28">
        <v>2</v>
      </c>
      <c r="F255" s="22" t="s">
        <v>104</v>
      </c>
      <c r="G255" s="16"/>
      <c r="H255" s="17"/>
      <c r="I255" s="23"/>
    </row>
    <row r="256" spans="1:9" ht="77.25" x14ac:dyDescent="0.25">
      <c r="A256" s="15"/>
      <c r="B256" s="50" t="s">
        <v>24</v>
      </c>
      <c r="C256" s="28" t="s">
        <v>24</v>
      </c>
      <c r="D256" s="50" t="s">
        <v>24</v>
      </c>
      <c r="E256" s="28">
        <v>3</v>
      </c>
      <c r="F256" s="22" t="s">
        <v>105</v>
      </c>
      <c r="G256" s="14"/>
      <c r="H256" s="17"/>
      <c r="I256" s="23"/>
    </row>
    <row r="258" spans="6:9" ht="18.75" x14ac:dyDescent="0.25">
      <c r="F258" s="52" t="s">
        <v>106</v>
      </c>
      <c r="G258" s="52"/>
      <c r="H258" s="53"/>
      <c r="I258" s="54">
        <f>SUM(I9+I70+I127+I163+I200+I240)</f>
        <v>100.00000000000001</v>
      </c>
    </row>
  </sheetData>
  <mergeCells count="6">
    <mergeCell ref="B240:G240"/>
    <mergeCell ref="B70:G70"/>
    <mergeCell ref="B9:G9"/>
    <mergeCell ref="B127:G127"/>
    <mergeCell ref="B163:G163"/>
    <mergeCell ref="B200:G200"/>
  </mergeCells>
  <conditionalFormatting sqref="F200">
    <cfRule type="cellIs" dxfId="11" priority="3" stopIfTrue="1" operator="equal">
      <formula>"Aspect"</formula>
    </cfRule>
    <cfRule type="cellIs" dxfId="10" priority="4" stopIfTrue="1" operator="notEqual">
      <formula>""</formula>
    </cfRule>
  </conditionalFormatting>
  <conditionalFormatting sqref="C217:C238">
    <cfRule type="containsBlanks" dxfId="9" priority="10">
      <formula>LEN(TRIM(C217))=0</formula>
    </cfRule>
  </conditionalFormatting>
  <conditionalFormatting sqref="D218:D226 D228:D238 F228:F238 F218:F226 D209:D216 F202:F216">
    <cfRule type="cellIs" dxfId="8" priority="9" stopIfTrue="1" operator="notEqual">
      <formula>""</formula>
    </cfRule>
  </conditionalFormatting>
  <conditionalFormatting sqref="D218:D226 D228:D238 F228:F238 F218:F226 D209:D216 F202:F216">
    <cfRule type="cellIs" dxfId="7" priority="8" stopIfTrue="1" operator="equal">
      <formula>"Aspect"</formula>
    </cfRule>
  </conditionalFormatting>
  <conditionalFormatting sqref="C252:C256">
    <cfRule type="containsBlanks" dxfId="6" priority="7">
      <formula>LEN(TRIM(C252))=0</formula>
    </cfRule>
  </conditionalFormatting>
  <conditionalFormatting sqref="D253:D256 F253:F256 D249:D251 F242:F251">
    <cfRule type="cellIs" dxfId="5" priority="6" stopIfTrue="1" operator="notEqual">
      <formula>""</formula>
    </cfRule>
  </conditionalFormatting>
  <conditionalFormatting sqref="D253:D256 F253:F256 D249:D251 F242:F251">
    <cfRule type="cellIs" dxfId="4" priority="5" stopIfTrue="1" operator="equal">
      <formula>"Aspect"</formula>
    </cfRule>
  </conditionalFormatting>
  <conditionalFormatting sqref="D129:D139 F129:F139 D141:D149 F141:F149">
    <cfRule type="cellIs" dxfId="3" priority="11" stopIfTrue="1" operator="notEqual">
      <formula>""</formula>
    </cfRule>
  </conditionalFormatting>
  <conditionalFormatting sqref="D129:D139 F129:F139 D141:D149 F141:F149">
    <cfRule type="cellIs" dxfId="2" priority="12" stopIfTrue="1" operator="equal">
      <formula>"Aspect"</formula>
    </cfRule>
  </conditionalFormatting>
  <conditionalFormatting sqref="D150:D161 F150:F161">
    <cfRule type="cellIs" dxfId="1" priority="2" stopIfTrue="1" operator="notEqual">
      <formula>""</formula>
    </cfRule>
  </conditionalFormatting>
  <conditionalFormatting sqref="D150:D161 F150:F161">
    <cfRule type="cellIs" dxfId="0" priority="1" stopIfTrue="1" operator="equal">
      <formula>"Aspect"</formula>
    </cfRule>
  </conditionalFormatting>
  <dataValidations count="1">
    <dataValidation type="decimal" allowBlank="1" showInputMessage="1" showErrorMessage="1" error="Укажите балл (вес аспекта), не более 2,00_x000a_Ячейка будет желтой, пока балл не указан_x000a_Убедитесь, что Вы указали Раздел ВССС в Столбце H" prompt="Укажите балл (вес аспекта), не более 2,00_x000a_Ячейка будет желтой, пока балл не указан_x000a_Убедитесь, что Вы указали Раздел ВССС в Столбце H" sqref="I153:I161 I165:I198 I242:I256">
      <formula1>0</formula1>
      <formula2>2</formula2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zoomScale="70" workbookViewId="0">
      <selection activeCell="B2" sqref="B2:B5"/>
    </sheetView>
  </sheetViews>
  <sheetFormatPr defaultColWidth="11" defaultRowHeight="15.75" x14ac:dyDescent="0.25"/>
  <cols>
    <col min="2" max="2" width="56.875" style="5" customWidth="1"/>
  </cols>
  <sheetData>
    <row r="1" spans="1:2" ht="27.95" customHeight="1" x14ac:dyDescent="0.25">
      <c r="A1" s="107" t="s">
        <v>107</v>
      </c>
      <c r="B1" s="107"/>
    </row>
    <row r="2" spans="1:2" x14ac:dyDescent="0.25">
      <c r="A2" s="55">
        <v>1</v>
      </c>
      <c r="B2" s="56" t="s">
        <v>108</v>
      </c>
    </row>
    <row r="3" spans="1:2" x14ac:dyDescent="0.25">
      <c r="A3" s="55">
        <v>2</v>
      </c>
      <c r="B3" s="56" t="s">
        <v>109</v>
      </c>
    </row>
    <row r="4" spans="1:2" ht="31.5" x14ac:dyDescent="0.25">
      <c r="A4" s="55">
        <v>3</v>
      </c>
      <c r="B4" s="56" t="s">
        <v>110</v>
      </c>
    </row>
    <row r="5" spans="1:2" ht="31.5" x14ac:dyDescent="0.25">
      <c r="A5" s="55">
        <v>4</v>
      </c>
      <c r="B5" s="56" t="s">
        <v>111</v>
      </c>
    </row>
  </sheetData>
  <mergeCells count="1">
    <mergeCell ref="A1:B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Владимир</cp:lastModifiedBy>
  <cp:revision>1</cp:revision>
  <dcterms:created xsi:type="dcterms:W3CDTF">2022-11-09T22:53:43Z</dcterms:created>
  <dcterms:modified xsi:type="dcterms:W3CDTF">2024-02-23T13:08:24Z</dcterms:modified>
</cp:coreProperties>
</file>