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20955" windowHeight="9720" activeTab="5"/>
  </bookViews>
  <sheets>
    <sheet name="Матрица" sheetId="1" r:id="rId1"/>
    <sheet name="ИЛ ОБЩИЙ ТЕСТ" sheetId="2" r:id="rId2"/>
    <sheet name="КО А" sheetId="3" r:id="rId3"/>
    <sheet name="КО Б" sheetId="4" r:id="rId4"/>
    <sheet name="КО В" sheetId="5" r:id="rId5"/>
    <sheet name="КО Г" sheetId="6" r:id="rId6"/>
    <sheet name="КО Д" sheetId="7" r:id="rId7"/>
    <sheet name="КО Е" sheetId="8" r:id="rId8"/>
    <sheet name="Профстандарт к А модулю " sheetId="9" r:id="rId9"/>
    <sheet name="Профстандарт к Б модулю (2)" sheetId="10" r:id="rId10"/>
    <sheet name="Профстандарт к В модулю (3)" sheetId="11" r:id="rId11"/>
    <sheet name="Профстандарт  к Г модулю(4)" sheetId="12" r:id="rId12"/>
    <sheet name="Профстандарт к Д модулю (5)" sheetId="13" r:id="rId13"/>
    <sheet name="Профстандарт к  Е модулю (6)" sheetId="14" r:id="rId14"/>
  </sheets>
  <definedNames>
    <definedName name="_xlnm._FilterDatabase" localSheetId="0" hidden="1">Матрица!$D$1:$D$12</definedName>
    <definedName name="Модуль3">'ИЛ ОБЩИЙ ТЕСТ'!$B$31:$J$46</definedName>
    <definedName name="модуль4">'ИЛ ОБЩИЙ ТЕСТ'!$B$47:$J$64</definedName>
    <definedName name="модуль5">'ИЛ ОБЩИЙ ТЕСТ'!$B$47:$J$148</definedName>
    <definedName name="модуль6">'ИЛ ОБЩИЙ ТЕСТ'!$B$152:$J$161</definedName>
    <definedName name="модуль7">'ИЛ ОБЩИЙ ТЕСТ'!$B$164:$J$178</definedName>
    <definedName name="РАБОЧАЯ_ПЛОЩАДКА_КОНКУРСАНТОВ_М1">'ИЛ ОБЩИЙ ТЕСТ'!$B$14:$J$24</definedName>
    <definedName name="Рабочая_площадка_М2">'ИЛ ОБЩИЙ ТЕСТ'!$B$25:$J$30</definedName>
  </definedNames>
  <calcPr calcId="124519"/>
</workbook>
</file>

<file path=xl/calcChain.xml><?xml version="1.0" encoding="utf-8"?>
<calcChain xmlns="http://schemas.openxmlformats.org/spreadsheetml/2006/main">
  <c r="I19" i="8"/>
  <c r="I2"/>
  <c r="I12" i="7"/>
  <c r="I2"/>
  <c r="I39" i="6"/>
  <c r="I2"/>
  <c r="I15" i="5"/>
  <c r="I2"/>
  <c r="I58" i="4"/>
  <c r="I35"/>
  <c r="I23"/>
  <c r="I2"/>
  <c r="I27" i="3"/>
  <c r="I15"/>
  <c r="I10"/>
  <c r="I2"/>
  <c r="B67" i="2"/>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 r="B114" s="1"/>
  <c r="B115" s="1"/>
  <c r="B116" s="1"/>
  <c r="B117" s="1"/>
  <c r="B118" s="1"/>
  <c r="B119" s="1"/>
  <c r="B120" s="1"/>
  <c r="B121" s="1"/>
  <c r="B122" s="1"/>
  <c r="B123" s="1"/>
  <c r="B124" s="1"/>
  <c r="B125" s="1"/>
  <c r="B126" s="1"/>
  <c r="B127" s="1"/>
  <c r="B128" s="1"/>
  <c r="B129" s="1"/>
  <c r="B130" s="1"/>
  <c r="B131" s="1"/>
  <c r="B132" s="1"/>
  <c r="B133" s="1"/>
  <c r="B134" s="1"/>
  <c r="B135" s="1"/>
  <c r="B136" s="1"/>
  <c r="B137" s="1"/>
  <c r="B138" s="1"/>
</calcChain>
</file>

<file path=xl/sharedStrings.xml><?xml version="1.0" encoding="utf-8"?>
<sst xmlns="http://schemas.openxmlformats.org/spreadsheetml/2006/main" count="1282" uniqueCount="540">
  <si>
    <t>Обобщенная трудовая функция</t>
  </si>
  <si>
    <t>Трудовая функция</t>
  </si>
  <si>
    <t>Нормативный документ/ЗУН</t>
  </si>
  <si>
    <t>Модуль</t>
  </si>
  <si>
    <t>Константа/вариатив</t>
  </si>
  <si>
    <t>ИЛ</t>
  </si>
  <si>
    <t>КО</t>
  </si>
  <si>
    <t>набранные баллы в регионе</t>
  </si>
  <si>
    <t>Выполнение клиничесих лабораторных исследований первой и второй категории сложности</t>
  </si>
  <si>
    <t>Взятие, прием, предварительная оценка и обработка биологических материалов, приготовление проб и препаратов;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Оказание медицинской помощи в экстренной форме</t>
  </si>
  <si>
    <t>ПС: 02.071; ФГОС СПО 31.02.03 Лабораторная диагностика</t>
  </si>
  <si>
    <t>Модуль А – выполнение организационно-технических и базовых процедур при выполнении различных видов лаб. Исследований</t>
  </si>
  <si>
    <t xml:space="preserve">Константа </t>
  </si>
  <si>
    <t>Раздел ИЛ 1</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</si>
  <si>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</si>
  <si>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Модуль Б - выполнение клинических лабораторных исследований первой и второй категории</t>
  </si>
  <si>
    <t>Константа</t>
  </si>
  <si>
    <t>Раздел ИЛ 2</t>
  </si>
  <si>
    <t xml:space="preserve">Выполнение клинических лабораторных исследований;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t>
  </si>
  <si>
    <t>Модуль В – выполнение микробиологических лабораторных исследований первой и второй категории</t>
  </si>
  <si>
    <t>Вариатив</t>
  </si>
  <si>
    <t>Раздел ИЛ 3</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</si>
  <si>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</si>
  <si>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Модуль Г – выполнение морфологических лабораторных исследований первой и второй категории</t>
  </si>
  <si>
    <t>Раздел ИЛ 4</t>
  </si>
  <si>
    <t>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t>
  </si>
  <si>
    <t xml:space="preserve">Модуль Д – выполнение санитарно-эпидемиологических исследований </t>
  </si>
  <si>
    <t>Раздел ИЛ 5</t>
  </si>
  <si>
    <t>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t>
  </si>
  <si>
    <t>Модуль Е – выполнение лабораторных и инструментальных исследований при судебно-медицинских экспертиз (исследований)</t>
  </si>
  <si>
    <t>Раздел ИЛ 6</t>
  </si>
  <si>
    <t>Для выполнения конкурсного задания (или проведения РЧ) неизменными являются модули 1,2,4. Другие модули выбираются под запрос работодателя конкретного региона. Количество баллов в критериях оценки не меняется.</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</si>
  <si>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</si>
  <si>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</si>
  <si>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</si>
  <si>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</si>
  <si>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</si>
  <si>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</si>
  <si>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Лабораторный медицинский анализ</t>
  </si>
  <si>
    <t xml:space="preserve">                             ФИО                                                   подпись</t>
  </si>
  <si>
    <t>Главный эксперт</t>
  </si>
  <si>
    <t>Технический эксперт</t>
  </si>
  <si>
    <r>
      <rPr>
        <sz val="12"/>
        <color indexed="2"/>
        <rFont val="Times New Roman"/>
      </rPr>
      <t>Рассмотрено /</t>
    </r>
    <r>
      <rPr>
        <sz val="12"/>
        <color theme="1"/>
        <rFont val="Times New Roman"/>
      </rPr>
      <t xml:space="preserve"> </t>
    </r>
    <r>
      <rPr>
        <sz val="12"/>
        <color rgb="FF00B050"/>
        <rFont val="Times New Roman"/>
      </rPr>
      <t>Согласовано</t>
    </r>
    <r>
      <rPr>
        <sz val="12"/>
        <color theme="1"/>
        <rFont val="Times New Roman"/>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</si>
  <si>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</si>
  <si>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</si>
  <si>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</si>
  <si>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</si>
  <si>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</si>
  <si>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</si>
  <si>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</si>
  <si>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</si>
  <si>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</si>
  <si>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</si>
  <si>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</si>
  <si>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</si>
  <si>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</si>
  <si>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</si>
  <si>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</si>
  <si>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</si>
  <si>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</si>
  <si>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</si>
  <si>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</si>
  <si>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</si>
  <si>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</si>
  <si>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</si>
  <si>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</si>
  <si>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</si>
  <si>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</si>
  <si>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</si>
  <si>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</si>
  <si>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</si>
  <si>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</si>
  <si>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</si>
  <si>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</si>
  <si>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Лабораторный счетчик для подсчета лейкоцитарной формулы</t>
  </si>
  <si>
    <t>Счётчик лабораторный С-5 предназначен для подсчёта лейкоцитарной формулы крови, миелограммы, счёта эритроцитов, тромбоцитов в мазке и других счётных процедур, выполняемых при микроскопическом анализе мазка крови и костного мозга.</t>
  </si>
  <si>
    <t>шт.</t>
  </si>
  <si>
    <t xml:space="preserve">Микроскоп  медицинский прямой СХ 31 (Olympus) для лабораторных исследований. </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</si>
  <si>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</si>
  <si>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</si>
  <si>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</si>
  <si>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 xml:space="preserve">Ноутбук  </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</si>
  <si>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</si>
  <si>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</si>
  <si>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</si>
  <si>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Гигрометр психрометрический ВИТ-1</t>
  </si>
  <si>
    <t>Прибор для измерения температуры и влажности в помещении</t>
  </si>
  <si>
    <t>Полуавтоматический биохимический анализатор с термостатом</t>
  </si>
  <si>
    <t>Открытая система. 200 каналов, открытых для программирования методик. .Тип аппарата - полуавтоматический биохимический анализатор с проточной кюветой Быстрая панель доступа для запуска 56 тестов. Диалоговый режим работы (интерфейс на русском языке). Режимы измерения: конечная точка, кинетика (в том числе двухточечная), дифференциальные методы, иммунотурбидиметрия, моно- и бихроматические методы. Аспирационный объем от 200 до 999 мкл. Фильтры: 340,405,450, 505, 546,578,600 и 670 нм.Термостатирование: 20-40°C. Кюветы: 18 мкл проточная кювета, 10 мм наливная квадратная кювета, 6 мм круглодонная кювета для коагулологии. Программное обеспечение для пересчета результатов</t>
  </si>
  <si>
    <t>Центрифуга лабораторная</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</si>
  <si>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</si>
  <si>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</si>
  <si>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</si>
  <si>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Вытяжной шкаф</t>
  </si>
  <si>
    <t>На усмотрение организатора</t>
  </si>
  <si>
    <t>МЕБЕЛЬ И ФУРНИТУРА (НА ВСЕХ КОНКУРСАНТОВ \ КОМАНД)</t>
  </si>
  <si>
    <t xml:space="preserve">Лабораторный стол СКДЛ-1-3/1-4 </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</si>
  <si>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</si>
  <si>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</si>
  <si>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</si>
  <si>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РАСХОДНЫЕ МАТЕРИАЛЫ (НА ВСЕХ КОНКУРСАНТОВ \ КОМАНД)</t>
  </si>
  <si>
    <t>Пробирки центрифужные градуировнные</t>
  </si>
  <si>
    <t xml:space="preserve">Объем.................... 10 мл
Цена деления......  0,1 мл
Допустимая погрешность.........±0,1 мл
Наружный диаметр..........17,0±0,5 мм
Высота...................... 105+5-1 мм
</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</si>
  <si>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</si>
  <si>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</si>
  <si>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</si>
  <si>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</si>
  <si>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</si>
  <si>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</si>
  <si>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</si>
  <si>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</si>
  <si>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</si>
  <si>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</si>
  <si>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упаковка</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</si>
  <si>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</si>
  <si>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</si>
  <si>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</si>
  <si>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</si>
  <si>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</si>
  <si>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</si>
  <si>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</si>
  <si>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</si>
  <si>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</si>
  <si>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</si>
  <si>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</si>
  <si>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</si>
  <si>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</si>
  <si>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</si>
  <si>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флакон</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</si>
  <si>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</si>
  <si>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</si>
  <si>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</si>
  <si>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</si>
  <si>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</si>
  <si>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</si>
  <si>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</si>
  <si>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</si>
  <si>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</si>
  <si>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</si>
  <si>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Стирильный полимерный контейнер.</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</si>
  <si>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</si>
  <si>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</si>
  <si>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</si>
  <si>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</si>
  <si>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</si>
  <si>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</si>
  <si>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</si>
  <si>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</si>
  <si>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на усмотрение организатора</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</si>
  <si>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</si>
  <si>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</si>
  <si>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</si>
  <si>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</si>
  <si>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</si>
  <si>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</si>
  <si>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гистологические неокрашенные препараты</t>
  </si>
  <si>
    <t>Готовятся организаторами площадки.</t>
  </si>
  <si>
    <t xml:space="preserve">Гематоксилин Майера </t>
  </si>
  <si>
    <t>основной краситель.  для окраски ядер</t>
  </si>
  <si>
    <t>Эозин</t>
  </si>
  <si>
    <t xml:space="preserve">кислый краситель. Красит </t>
  </si>
  <si>
    <t>салфетки спиртовые</t>
  </si>
  <si>
    <t>спиртовые салфетки 60*30 или 60*100 или 110*125.</t>
  </si>
  <si>
    <t>Спирт 70%</t>
  </si>
  <si>
    <t>спирт этиловый.</t>
  </si>
  <si>
    <t>Полистирол</t>
  </si>
  <si>
    <t>для заключения срезов в оптическую среду</t>
  </si>
  <si>
    <t>Емкости стеклянные для окрашивания гистологических препаратов с пазами на 5 стекол вертикально</t>
  </si>
  <si>
    <t xml:space="preserve">баночки/емкости стеклянные для окрашивания препаратов. 1 коробке 20 шт. </t>
  </si>
  <si>
    <t>ксилол</t>
  </si>
  <si>
    <t>для депарафинирования срезов</t>
  </si>
  <si>
    <t>раствор аммиака</t>
  </si>
  <si>
    <t xml:space="preserve">аммиак  10% </t>
  </si>
  <si>
    <t>бланк для подсчет лейкоцитарной формулы</t>
  </si>
  <si>
    <t xml:space="preserve">Составляются организатором площадки. </t>
  </si>
  <si>
    <t>Бланк для микроскопии общеклинических исследований</t>
  </si>
  <si>
    <t>Бланки для микроскопии гистологических препаратов</t>
  </si>
  <si>
    <t>Бланки для микроскопии микробиологических препаратов</t>
  </si>
  <si>
    <t>Бланки для исследования физических факторов воздушной среды</t>
  </si>
  <si>
    <t>Бланк для приготовление дезинфицирующего .раствора</t>
  </si>
  <si>
    <t>Окрашенный мазок крови для подсчета лейкоцитарной формулы</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</si>
  <si>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</si>
  <si>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</si>
  <si>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</si>
  <si>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Окрашенный препарат по гистологии</t>
  </si>
  <si>
    <t>Предоставляется независимой гистологической лаборатории в конверте с эталоном ответа.</t>
  </si>
  <si>
    <t>Окрашенный препарат отделяемых женскими половыми органами</t>
  </si>
  <si>
    <t>Стикер с липким краем для заполнения формы приготовленного дезинфицирующего раствора</t>
  </si>
  <si>
    <t>стикеры для заполнения</t>
  </si>
  <si>
    <t>Промывалка лабораторная</t>
  </si>
  <si>
    <t>Бланк результата биохимического исследования</t>
  </si>
  <si>
    <t>бланка результата в производной форме. На усмотрения организатора</t>
  </si>
  <si>
    <t>Дозатор 1-5 мл</t>
  </si>
  <si>
    <t>Механический дозатор, одноканальный, переменного объема</t>
  </si>
  <si>
    <t>Дозатор 100-1000 мкл</t>
  </si>
  <si>
    <t>Дозатор 20-200 мкл</t>
  </si>
  <si>
    <t>Дозатор 5-50 мкл</t>
  </si>
  <si>
    <t>Наконечник 1-кан/96 шт. в штат. 2-200 мкл</t>
  </si>
  <si>
    <t xml:space="preserve">Эти наконечники предназначены для одноканальных дозаторов и для многоканальных дозаторов
Исполнения: 
2 - 300 мкл
100 - 1 000 мкл
1 000 - 5 000 мкл
</t>
  </si>
  <si>
    <t>Наконечник 1-кан/96 шт. в штат. 100-1000 мкл</t>
  </si>
  <si>
    <t>Наконечник 1-кан/96 шт. в штат. 1-5 мл</t>
  </si>
  <si>
    <t>Штатив для дозаторов</t>
  </si>
  <si>
    <t>Универсальный штатив-стойка для дозаторов</t>
  </si>
  <si>
    <t>Штатив для пробирок пластиковый 12х75мм</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</si>
  <si>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</si>
  <si>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Пробирка из боросиликатного стекла 12х75мм, на 5 мл</t>
  </si>
  <si>
    <t>Пробирки боросиликатные 5 мл, 12*75 мм:  Изделия медицинские вспомогательные для отбора  и обработки биологических проб для лабораторных исследований.
Стеклянные круглодонные пробирки, изготовленные из боросиликатного стекла (БСС). Объём- 5 мл. Размер: 12*75</t>
  </si>
  <si>
    <t>Штатив для центрифужных пробирок на 10 гнезд</t>
  </si>
  <si>
    <t>Штатив для центрифужных пробирок на 20 гнезд</t>
  </si>
  <si>
    <t>Колба на 100 мл с пробкой</t>
  </si>
  <si>
    <t>Колба стеклянная коническая на 100 мл с горловиной 34 мм</t>
  </si>
  <si>
    <t>Штатив для центрифужныж пробирок на 40 гнезд</t>
  </si>
  <si>
    <t>Стакан химический на 100 мл</t>
  </si>
  <si>
    <t>Стеклянный</t>
  </si>
  <si>
    <t>Колба коническая стеклянная плоскодонная на 250 мл с  пробкой</t>
  </si>
  <si>
    <t>Стеклянная</t>
  </si>
  <si>
    <t>Часы песочные на 10 мин</t>
  </si>
  <si>
    <t>Часы песочные 10 мин, типа 2, исполнение 5. высота 108 мм, диаметр 47 мм. Предел допускаемой погрешности не более 10 %. Материал: пластмасса, стекло.</t>
  </si>
  <si>
    <t>Часы песочные на 5 мин</t>
  </si>
  <si>
    <t>Часы песочные 5мин, типа 2, исполнение 4. высота 108 мм, диаметр 47 мм. Предел допускаемой погрешности не более 10 %. Материал: пластмасса, стекло.</t>
  </si>
  <si>
    <t xml:space="preserve">Мультикалибратор  </t>
  </si>
  <si>
    <t xml:space="preserve"> Лиофилизированный мультикалибратор, изготовленный на основе человеческой сыворотки. В невскрытых флаконах мультикалибратор TruCal U стабилен при +2°С - +8°С до конца срока годности. Стабильность параметров аналитов в растворенном калибраторе: Билирубин (при хранении в темноте) 14 дней при -20°С, 8 ч при +4°С, 4 ч при 25°С; остальные параметры 30 дней при -20°С, 2 дня при +4°С, 8 ч при 25°С. Фасовка 1х3 мл</t>
  </si>
  <si>
    <t>Контрольная сыворотка норма</t>
  </si>
  <si>
    <t xml:space="preserve">Реагент диагностический для биохимических исследований in vitro - Контрольная сыворотка норма (TruLab N)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на автоматических и полуавтоматических биохимических анализаторах в клинико-диагностических и биохимических лабораториях и научно-исследовательской практике. 
</t>
  </si>
  <si>
    <t xml:space="preserve">Контрольная сыворотка патология      </t>
  </si>
  <si>
    <t xml:space="preserve">Реагент диагностический для биохимических исследований in vitro - Контрольная сыворотка патология (TruLab N) с аттестованными значениями определяемых аналитов применяется для контроля правильности и воспроизводимости результатов исследования при выполнении анализов на на автоматических и полуавтоматических биохимических анализаторах в клинико-диагностических и биохимических лабораториях и научно-исследовательской практике. </t>
  </si>
  <si>
    <t xml:space="preserve">Дистиллированная вода </t>
  </si>
  <si>
    <t>Дистиллированная вода – это такая вода, которая очищена от органических и неорганических примесей.</t>
  </si>
  <si>
    <t>л</t>
  </si>
  <si>
    <t>Набор реагентов для определения фермента кинетическим методом</t>
  </si>
  <si>
    <t>Набор предназначеын для количественного определения концентрации субстратов и активности ферментов в биологических жидкостях в клинико-диагностических  лабораториях и научно-исследовательской практике. Аналитические характеристики к каждому тесту - в паспорте к набору. Подготавливает организатор площадки.</t>
  </si>
  <si>
    <t>Бумага для аппарата, рулон</t>
  </si>
  <si>
    <t>Термобумага для принтера 57 мм х 30м</t>
  </si>
  <si>
    <t>Аптечка для оказания медицинской помощи при аварийных ситуациях</t>
  </si>
  <si>
    <t>СРЕДСТВА ИНДИВИДУАЛЬНОЙ ЗАЩИТЫ (НА ВСЕХ КОНКУРСАНТОВ \ КОМАНД)</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</si>
  <si>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</si>
  <si>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</si>
  <si>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</si>
  <si>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</si>
  <si>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</si>
  <si>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</si>
  <si>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ДОПОЛНИТЕЛЬНЫЕ ТРЕБОВАНИЯ К ОБЕСПЕЧЕНИЮ ОБЩЕЙ РАБОЧЕЙ ПЛОЩАДКЕ КОНКУРСАНТОВ (КОММУНИКАЦИИ, ПОДКЛЮЧЕНИЯ, ОСВЕЩЕНИЕ И Т.П.)</t>
  </si>
  <si>
    <t>Электричество</t>
  </si>
  <si>
    <t>380 вольт , 220-230, мощность 9,5 кВт</t>
  </si>
  <si>
    <t xml:space="preserve">Водопровод </t>
  </si>
  <si>
    <t>Горячая и холодная</t>
  </si>
  <si>
    <t xml:space="preserve">Напольное покрытие (ленолиум) </t>
  </si>
  <si>
    <t xml:space="preserve">моющаяся поверхность </t>
  </si>
  <si>
    <t>Огнетушитель углекислотный ОУ-1</t>
  </si>
  <si>
    <t>Торговая марка: ПОЖТЕХНИКА
Место использования: в помещении
Наполнение: углекислотный
Огнетушащая способность (площадь): 0.4 кв.м</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</si>
  <si>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</si>
  <si>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</si>
  <si>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</si>
  <si>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</si>
  <si>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</si>
  <si>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</si>
  <si>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</si>
  <si>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 xml:space="preserve">Стол </t>
  </si>
  <si>
    <t>стол компьютерный для офиса</t>
  </si>
  <si>
    <t>Корзина для мусора</t>
  </si>
  <si>
    <t xml:space="preserve">Корзина прямоугольная для офисных помещений. </t>
  </si>
  <si>
    <t xml:space="preserve">Шкаф </t>
  </si>
  <si>
    <t>Шкаф для личных вещей</t>
  </si>
  <si>
    <t>Вешалка</t>
  </si>
  <si>
    <t>Вешалка 153х74х179 для личных вещей</t>
  </si>
  <si>
    <t xml:space="preserve">Стул </t>
  </si>
  <si>
    <t>Стул офисный "Стандарт"</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</si>
  <si>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</si>
  <si>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</si>
  <si>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</si>
  <si>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;экран: 15.6"; разрешение экрана: 1920×1080; процессор: Intel Core i3 7100U; частота: 2.4 ГГц; память: 8192 Мб, DDR4; HDD: 1000 Гб, 5400 об/мин; SSD: 128 Гб; nVidia GeForce 940MX — 2048 Мб; WiFi; Bluetooth; HDMI; WEB-камера; Endless  или аналоги</t>
  </si>
  <si>
    <t>Принтер</t>
  </si>
  <si>
    <t>На усмотрении организации площадки.</t>
  </si>
  <si>
    <t>МЕБЕЛЬ И ФУРНИТУРА (ДЛЯ ГЭ)</t>
  </si>
  <si>
    <t>Стеллаж</t>
  </si>
  <si>
    <t xml:space="preserve">Бытовые стеллажи, выпускаемые для офиса и других помещений. </t>
  </si>
  <si>
    <t>ДОПОЛНИТЕЛЬНЫЕ ТРЕБОВАНИЯ К ОБЕСПЕЧЕНИЮ КОМНАТЫ ГЛАВНОГО ЭКСПЕРТА (КОММУНИКАЦИИ, ПОДКЛЮЧЕНИЯ, ОСВЕЩЕНИЕ И Т.П.)</t>
  </si>
  <si>
    <t>Интернет</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</si>
  <si>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</si>
  <si>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</si>
  <si>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</si>
  <si>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</si>
  <si>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</si>
  <si>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бумага А4</t>
  </si>
  <si>
    <t>скрепки канцелярские</t>
  </si>
  <si>
    <t>степлер со скобами</t>
  </si>
  <si>
    <t>ручка</t>
  </si>
  <si>
    <t>фаилы А4</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</si>
  <si>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</si>
  <si>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</si>
  <si>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</si>
  <si>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</si>
  <si>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</si>
  <si>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</si>
  <si>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</si>
  <si>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</si>
  <si>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Код</t>
  </si>
  <si>
    <t>Подкритерий</t>
  </si>
  <si>
    <t>Тип аспекта</t>
  </si>
  <si>
    <t>Аспект</t>
  </si>
  <si>
    <t>Судейский бал</t>
  </si>
  <si>
    <t>Методика проверки аспекта</t>
  </si>
  <si>
    <t>Требования или номинальный размер</t>
  </si>
  <si>
    <t>Проф. Задача</t>
  </si>
  <si>
    <t>Макс. Балл</t>
  </si>
  <si>
    <t>A1</t>
  </si>
  <si>
    <t>Регистрация поступившего в лабораторию материала для исследования</t>
  </si>
  <si>
    <t>И</t>
  </si>
  <si>
    <t xml:space="preserve"> Надеть СИЗ</t>
  </si>
  <si>
    <t>Вычесть все баллы, если не выполнено</t>
  </si>
  <si>
    <t>Приготовить рабочее место: в соответствии с требованием сан-дез режима:  емкость с дезинфицирующим раствором, салфетки для обработки поверхностей, спрей с дезраствором, кювета с марлей протитанная дезраствором</t>
  </si>
  <si>
    <t>Вычесть 0,1 балл за любой отсутствующий элемент</t>
  </si>
  <si>
    <t>Приготовить рабочее место в соответствии с методикой исследования: журналы, канцтовары.</t>
  </si>
  <si>
    <t xml:space="preserve"> Корректная оценка качества поступившего в лабораторию биоматериала.</t>
  </si>
  <si>
    <t>Корректный перенос данных пациента из направления в журнал регистрации медицинских лабораторных исследований. Корректное оформление и грамотная формулировка отказа в исследовании материала в случае его несоответствия.</t>
  </si>
  <si>
    <t>Завершение работы: приведение рабочего места в порядок.</t>
  </si>
  <si>
    <t>Завершение работы: утилизация средств защиты</t>
  </si>
  <si>
    <t>A2</t>
  </si>
  <si>
    <t>Провести комплекс мероприятий по предотвращению аварийной ситуации на рабочем месте</t>
  </si>
  <si>
    <t>Подготовить рабочее место.</t>
  </si>
  <si>
    <t>Продемонстрировать комплекс мероприятий по устранению аварийной ситуации.</t>
  </si>
  <si>
    <t xml:space="preserve"> Завершить работу, приведение рабочего места в порядок</t>
  </si>
  <si>
    <t xml:space="preserve"> Умение организовывать свою деятельность.</t>
  </si>
  <si>
    <t>A3</t>
  </si>
  <si>
    <t>Приготовление дезинфицирующего раствора</t>
  </si>
  <si>
    <t xml:space="preserve"> Изучить инструкцию по применению дезинфицирующего средства и задание.</t>
  </si>
  <si>
    <t>Рассчитать объем / количество (мл, г, таблетки) дезинфицирующего средства для приготовления рабочего раствора. Представить результаты расчетов экспертам.</t>
  </si>
  <si>
    <t>Надеть СИЗ</t>
  </si>
  <si>
    <t>Подготовить рабочее место для приготовления раствора дезинфицирующего средства</t>
  </si>
  <si>
    <t xml:space="preserve"> Приготовить рабочий раствор дезинфицирующего средства</t>
  </si>
  <si>
    <t>Оформить бланк, указав в бланке название средства</t>
  </si>
  <si>
    <t>Оформить бланк, указав концентрацию</t>
  </si>
  <si>
    <t>Оформить бланк, указав дату изготовления</t>
  </si>
  <si>
    <t xml:space="preserve">Оформить бланк, указав срок годности </t>
  </si>
  <si>
    <t xml:space="preserve">Оформить бланк, указав  ФИО лица приготовившего раствор с подписью. </t>
  </si>
  <si>
    <t>Завершить работу. Убрать использованную посуду и дез. средства. Привести в порядок рабочее место.</t>
  </si>
  <si>
    <t>Итого:</t>
  </si>
  <si>
    <t>Б1</t>
  </si>
  <si>
    <t>Приготовление нативного препарата из предложенного биологического материала, участие в контроле качества</t>
  </si>
  <si>
    <t>Подготовить рабочее место для получения осадка мочи: две центрифужные пробирки; штатив для пробирок; маркер; образец мочи; центрифуга.</t>
  </si>
  <si>
    <t>Промаркировать пробирку.</t>
  </si>
  <si>
    <t>Перемешать мочу путем взбалтывания</t>
  </si>
  <si>
    <t>Налить в пробирку примерно10-12 мл мочи,не доходя 1,0-1,5 см до широкого края пробирки.</t>
  </si>
  <si>
    <t xml:space="preserve">Выбрать уравновешивающий раствор в объеме, соответствующий объему предложенной жидкости.Установить пробирки в штатив для пробирок. </t>
  </si>
  <si>
    <t>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t>
  </si>
  <si>
    <t>Вычесть все баллы, если не выполнено/Вычесть баллы и остановить работу, если допущена грубая ошибка</t>
  </si>
  <si>
    <t>Закрыть крышку. При этом должен быть слышен "щелчок" блокирующего устройства.</t>
  </si>
  <si>
    <t>Включить центрифугу нажатием на кнопку «СЕТЬ» на панели управления.</t>
  </si>
  <si>
    <t>Установить заданный режим центрифугирования (скорость вращения 1000 об/мин., время центрифугирования 5 мин.).</t>
  </si>
  <si>
    <t>Нажать на кнопку старт центрифугирования.</t>
  </si>
  <si>
    <t>По истечении заданного времени центрифуга остановится автоматически. Выключить питание с помощью сетевого выключателя.</t>
  </si>
  <si>
    <t>После полной остановки ротора открыть крышку центрифуги.Вынуть пробирки и установить их в штатив.Закрыть крышку центрифуги.</t>
  </si>
  <si>
    <t>Вычесть все баллы, если выполнено не верно.</t>
  </si>
  <si>
    <t xml:space="preserve">Подготовить рабочее место для приготовления нативного препарата: дозатор с наконечниками или пластмассовая пипетка; предметные стекла; покровные стекла; маркер; вода в стакане.
</t>
  </si>
  <si>
    <t>Промаркировать предметное стекло.</t>
  </si>
  <si>
    <t>Не взбалтывая осадок, быстрым движением наклонить пробирку и слить надосадочную мочу  в емкость, оставляя только осадок.</t>
  </si>
  <si>
    <t>Вычесть все баллы, если не выполнено. При взбалтывании осадка, вычесть все баллы.</t>
  </si>
  <si>
    <t>Перемешать (суспензировать) осадок мочи</t>
  </si>
  <si>
    <t>Поместить каплю осадка мочи на предметное стекло и накрыть покровным стеклом</t>
  </si>
  <si>
    <t>Правильность приготовления нативного препарата. В правильно приготовленном препарате не должно быть пузырьков воздуха и избыток жидкости не должен выходить за пределы покровного стекла.</t>
  </si>
  <si>
    <t xml:space="preserve">Завершение работы: утилизация средств защиты и отработанного материала, приведение рабочего места в порядок, обработать поверхность стола дезинфицирующим раствором. </t>
  </si>
  <si>
    <t>Б2</t>
  </si>
  <si>
    <t>Проведение гематологического исследования, приготовление тонкого мазка</t>
  </si>
  <si>
    <t>Подготовить рабочее место: емкость с дезинфицирующим раствором, спрей с дезраствором,  дозаторы необходимого объема, наконечники, предметные стекла, шпатель для растяжки мазка, спиртовые салфетки (ветошь),  карандаш для маркировки мазка, штатив, исследуемый биоматериал.</t>
  </si>
  <si>
    <t>Поместить каплю цельной крови диаметром  2-3 мм на предметное стекло.</t>
  </si>
  <si>
    <t>Расположить шлифованное стекло на предметное под углом 45 градусов перед каплей, затем сдвинуть его назад так, чтобы оно коснулось крови, и капля растеклась по краю шлифованного стекла.</t>
  </si>
  <si>
    <t xml:space="preserve">Сделать мазок быстрым, уверенным, легким движением, равномерно распределяя кровь от начала до конца предметного стекла. </t>
  </si>
  <si>
    <t xml:space="preserve">Мазок крови должен быть тонким, равномерным, не доходить до конца и краев предметного стекла, заканчиваться бахромчатым краем.  </t>
  </si>
  <si>
    <t xml:space="preserve"> Высохший на воздухе мазок крови промаркировать (простым карандашом), указывая фамилию, инициалы пациента и дату.</t>
  </si>
  <si>
    <t>Вычесть 0,5 баллов за любой отсутствующий элемент</t>
  </si>
  <si>
    <t>Оценить качество приготовленных мазков.  Наиболее качественно приготовленные мазки представить экспертам для оценки.</t>
  </si>
  <si>
    <t>Завершение работы. Убрать дозатор, чистые наконечники, неиспользованные предметные и шлифованные стекла, карандаш для маркировки мазка.</t>
  </si>
  <si>
    <t>Поместить отработанные материалы (использованные наконечники, пробирки с биоматериалом, использованные предметные и шлифованные стекла, медицинские перчатки) в емкость с дезинфицирующим раствором.</t>
  </si>
  <si>
    <t>Завершение работы:приведение рабочего места в порядок,</t>
  </si>
  <si>
    <t>Б3</t>
  </si>
  <si>
    <t>Определение биохимического показателя методом по конечной точке на полуавтоматическом анализаторе в исследуемом образце</t>
  </si>
  <si>
    <t xml:space="preserve">Ознакомление с инструкциями по проведению исследования.
</t>
  </si>
  <si>
    <t/>
  </si>
  <si>
    <t>Корректное составление схемы исследования с указанием анализируемых образцов, объема   рабочего реагента, объема образцов с указанием единиц обьема.</t>
  </si>
  <si>
    <t>Вычесть 0,2 балла за любой отсутствующий элемент</t>
  </si>
  <si>
    <t>Подготовка биохимического анализатора для работы (за 10 минут до измерения включение тумблера аппарата)</t>
  </si>
  <si>
    <t>Подготовка рабочего места: дозаторов необходимого объема на штативе, наконечников необходимого объема в штативах, штатива с боросиликатными пробирками, набора реагентов с калибратором, центрифужной пробирки для приготовления рабочего реагента, контрольного образца,  исследуемого образца , дистиллированной воды, емкости с дезинфицирующим раствором для утилизации отработанного материала, маркера, песочных часов на 5 минут, калькулятора для расчета.</t>
  </si>
  <si>
    <t>Маркировка  пробирок в соответствии со схемой  исследования</t>
  </si>
  <si>
    <t>Вычесть 0,2 балла за отсутствующий или неправильный элемент</t>
  </si>
  <si>
    <t>Внести в пробирки необходимый объем рабочего  реагента в  соответствии со схемой исследования</t>
  </si>
  <si>
    <t>Вычесть 0,3 балла за неправильно выполненный элемент</t>
  </si>
  <si>
    <t xml:space="preserve">Внести необходимый объем образцов  в пробирки  в соответствии со схемой исследования. </t>
  </si>
  <si>
    <t>Вычесть 0,2 балла за неправильно выполненный элемент</t>
  </si>
  <si>
    <t xml:space="preserve">Перемешивать, используя дозатор, при внесении каждой пробы.                                    </t>
  </si>
  <si>
    <t xml:space="preserve">Инкубировать в течение указанного времени при указанной в инструкции температуре.                       </t>
  </si>
  <si>
    <t>Вычесть 0,5 балла за неправильно выполненный элемент</t>
  </si>
  <si>
    <t>Аспирировать в аппарат дистиллированную воду</t>
  </si>
  <si>
    <t xml:space="preserve">Провести измерение на анализаторе холостой пробы (бланка) </t>
  </si>
  <si>
    <t>Провести измерение на анализаторе калибровочного  образца</t>
  </si>
  <si>
    <t>Провести измерение на анализаторе  контрольного образца</t>
  </si>
  <si>
    <t xml:space="preserve">Провести измерение на анализаторе исследуемого образца </t>
  </si>
  <si>
    <t>После завершения измерений промыть анализатор дистиллированной водой</t>
  </si>
  <si>
    <t>Выйти из программы. Выключить аппарат.</t>
  </si>
  <si>
    <t>Вычесть 0,2 балл за отсуствующий элемент</t>
  </si>
  <si>
    <t>Корректное внесение результата измерения исследуемого образца  в бланк анализа</t>
  </si>
  <si>
    <t>Вычесть 0,3 балла за отсуствующий элемент или неправильный элемент</t>
  </si>
  <si>
    <t>Оценка экспертами   полученного результата в контрольном образце</t>
  </si>
  <si>
    <t xml:space="preserve">Вычитать по 0,5 балла, в зависимости от значения полученного результата </t>
  </si>
  <si>
    <t>Оценка экспертами полученного результата в исследуемом образце.</t>
  </si>
  <si>
    <t xml:space="preserve"> Завершение работы с соблюдением техники безопасности и санитарно-эпидемиологического режима: утилизация  использованных материалов в емкость с дезинфицирующим раствором во время проведения исследования и по окончании,приведение рабочего места в порядок, утилизация средств индивидуальной защиты</t>
  </si>
  <si>
    <t>Вычесть 0,2 балла за отсуствующий элемент</t>
  </si>
  <si>
    <t>Рациональное использование времени и расходных материалов.</t>
  </si>
  <si>
    <t>Вычесть 0,4 балла за отсуствующий элемент</t>
  </si>
  <si>
    <t>В1</t>
  </si>
  <si>
    <t xml:space="preserve">Посев микроорганизмов в столбик агара для определения сахаралитических свойств </t>
  </si>
  <si>
    <t>Корректно составить схему исследования. Показать схему экспертам.</t>
  </si>
  <si>
    <t>Надеть СИЗ.</t>
  </si>
  <si>
    <t>Правильно расположить оснащение в соответствии с техникой безопасности</t>
  </si>
  <si>
    <t>Соблюдение техники безопасности при работе со спиртовкой</t>
  </si>
  <si>
    <t xml:space="preserve">Соблюдение требований инфекционной безопасности </t>
  </si>
  <si>
    <t>Провести маркировку материала</t>
  </si>
  <si>
    <t>Правильно поместить посевы в термостат</t>
  </si>
  <si>
    <t>Рациональное использование расходных материалов</t>
  </si>
  <si>
    <t>Завершение работы: утилизация средств защиты в соответствии в соответствии с требованием сан-дез режима и  инфекционной безопасности</t>
  </si>
  <si>
    <t>Г1</t>
  </si>
  <si>
    <t>Проведение микроскопического исследования (общеклинического мазка, подсчет лейкоцитарной формулы, микробиологического препарата и гистологического препарата).</t>
  </si>
  <si>
    <t>Приготовить рабочее место для проведения микроскопического исследования: исследуемые препараты, бланки анализа, ручка, счетчик лейкоцитарной формулы, емкость с дезинфицирующим раствором, спирт, иммирсионное масло, безворсовые салфетки, салфетки для обработки поверхностей, спрей с дезраствором</t>
  </si>
  <si>
    <t>Включить лампу осветителя микроскопа. Установить необходимую яркость лампы при помощи рукоятки регулировки.</t>
  </si>
  <si>
    <t>Выбрать необходимый объектив  и ввести его в строго вертикальное положение.</t>
  </si>
  <si>
    <t>Выбрать необходимое положение конденсора микроскопа и апертуры диафрагмы конденсора.</t>
  </si>
  <si>
    <t>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объектов исследуемого препарата.</t>
  </si>
  <si>
    <t>Прокручивая микрометрический винт, добиться четкости изображения объектов в поле зрения микроскопа.</t>
  </si>
  <si>
    <t>Убрать препарат с предметного столика и поместить в контейнер с дезинфицирующим раствором.</t>
  </si>
  <si>
    <t>Снять чистой сухой салфеткой слой иммерсионного масла с объектива микроскопа, затем протереть объектив салфеткой, смоченной спиртом.</t>
  </si>
  <si>
    <t>Поместить гематологический мазок на предметный столик.</t>
  </si>
  <si>
    <t>Провести подсчет лейкоцитарной формулы гематологического мазка.</t>
  </si>
  <si>
    <t>Зафиксировать корректно и разборчиво полученные результаты исследования в бланках анализов.</t>
  </si>
  <si>
    <t>Поместить микробиологический препарат на предметный столик.</t>
  </si>
  <si>
    <t>Выбрать необходимый объектив согласно методике проведения микроскопии  и ввести его в строго вертикальное положение.</t>
  </si>
  <si>
    <t>Выбрать необходимое положение конденсора микроскопа и апертуры диафрагмы конденсора согласно методике микроскопии</t>
  </si>
  <si>
    <t xml:space="preserve">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t>
  </si>
  <si>
    <t>Провести микроскопическое исследование микробиологического препарата.</t>
  </si>
  <si>
    <t>Поместить гистологический препарат под малое увеличение микроскопа.</t>
  </si>
  <si>
    <t>Вычесть 0,2 балла за каждую ошибку</t>
  </si>
  <si>
    <t>Поворачивая револьвер объектива, установить большое увеличение микроскопа.</t>
  </si>
  <si>
    <t>Глядя в окуляр, медленно поворачивать микрометрический винт до тех пор, пока в поле зрения не появится изображение.</t>
  </si>
  <si>
    <t>Определить морфологию ткани (органа) в препарате</t>
  </si>
  <si>
    <t>Зафиксировать корректно и разборчиво полученные результаты исследований в бланки анализов.</t>
  </si>
  <si>
    <t>Выключить лампу осветителя микроскопа.  Опустить предметный столик с помощью макрометрического винта.</t>
  </si>
  <si>
    <t>Обработать столик микроскопа спиртом. Обработать поверхность стола дезинфицирующим раствором.</t>
  </si>
  <si>
    <t>Правильность дифференцировки видов лейкоцитов. Правильность оценки изменения морфологии лейкоцитов.Правильность оценки изменения морфологии лейкоцитов.</t>
  </si>
  <si>
    <t>Вычесть 0,3 балла за неправильную дифференцировку пачолкоядерных нейтрофилов, эозинофилов, базофилов, моноцитов и 0,4 балла за сегментоядерных  нейтрофилов и лимфоцитов.Вычесть по 0,25 баллов за каждый  критерий оценки морфологии лейкоцитов.</t>
  </si>
  <si>
    <t>Правильность описания микробиологического мазка</t>
  </si>
  <si>
    <t>Вычесть по 0,5 баллов (определение морфологии ткани), 0,5 балла (описание) и 1,0 (определение грампринадлежности)  за отсутствующий элемент</t>
  </si>
  <si>
    <t>Правильность описания и определения морфологии  ткани (органа) в препарате</t>
  </si>
  <si>
    <t>Вычесть по 1,5 баллов (определение морфологии ткани) и 0,5 балла (описание)  за отсутствующий элемент</t>
  </si>
  <si>
    <t>Завершение работы. Утилизация средств защиты, приведение рабочего места в порядок.</t>
  </si>
  <si>
    <t>Д1</t>
  </si>
  <si>
    <t>Проведение лабораторных санитарно-гигиенических исследований - исследование  физических факторов (температура,влажность)</t>
  </si>
  <si>
    <t>Изучить инструкцию по эксплуатации прибора</t>
  </si>
  <si>
    <t>Подготовить прибор к эксплуатации</t>
  </si>
  <si>
    <t>Обозначить точки для замеров по предложенному плану</t>
  </si>
  <si>
    <t>Установить прибор для исследования физических факторов в помещении</t>
  </si>
  <si>
    <t xml:space="preserve">Зафиксировать показатели </t>
  </si>
  <si>
    <t>Внести полученные показатели в протокол замеров</t>
  </si>
  <si>
    <t>Провести обработку результатов анализа</t>
  </si>
  <si>
    <t>Сравнить результаты исследования с СанПин и сделать заключение</t>
  </si>
  <si>
    <t>Завершить работу: привести рабочее место в порядок</t>
  </si>
  <si>
    <t>E1</t>
  </si>
  <si>
    <t>Окраска гистологического среза гематоксилин-эозином, просветление и заключение гистологического среза в оптически прозрачную среду</t>
  </si>
  <si>
    <t xml:space="preserve"> Подготовка рабочего места для депарафинирования (растворитель парафина, спирт, дистиллированная вода.)</t>
  </si>
  <si>
    <t>Подготовка рабочего места для  обзорного  окрашивания гистологического препарата гематоксилин-эозином (гематоксилин, вода, эозин, спирт, фильтровальная бумага, ветошь, микроскоп)</t>
  </si>
  <si>
    <t>Подготовка рабочего места для  просветления и заключения гистологического среза в оптически прозрачную среду (ксилол, фильтровальная бумага, ветошь, полистирол, покровные стекла,  планшет (папка) для размещения гистологических препаратов ).</t>
  </si>
  <si>
    <t>Провести депарафинирование 2 срезов</t>
  </si>
  <si>
    <t>Вычесть по 0,40 балла за срез, если не выполнено</t>
  </si>
  <si>
    <t>Провести окрашивание гематоксилином 2 срезов</t>
  </si>
  <si>
    <t>Вычесть по 0,40 балла за срез , если не выполнено</t>
  </si>
  <si>
    <t>Проконтролировать качество окрашивания гематоксилином</t>
  </si>
  <si>
    <t>Вычесть по 0,25 балла за срез, если не выполнено</t>
  </si>
  <si>
    <t>Провести окрашивание эозином 2 срезов</t>
  </si>
  <si>
    <t>Проконтролировать качество окрашивания эозином и выбрать наилучший по качеству срез</t>
  </si>
  <si>
    <t>Очистить предметное стекло от  излишков красителей</t>
  </si>
  <si>
    <t>Провести просветление выбранного гистологического среза</t>
  </si>
  <si>
    <t>Провести заключение гистологического среза в оптически прозрачную среду</t>
  </si>
  <si>
    <t>Пометить предметные стекла с гистологическим срезом в планшет (папку) для дальнейшего диагностического исследования</t>
  </si>
  <si>
    <t xml:space="preserve">Оценить качество монтировки,  окрашивания, просветления и заключения гистологического препарата, заполнив протокол </t>
  </si>
  <si>
    <t>Вычесть 0,2 балла за оценку качества монтировки, по 0,1 балл за оценку качества окрашивания и просветления</t>
  </si>
  <si>
    <t xml:space="preserve">Завершить работу: обработать поверхность стола дезинфицирующим раствором, поместить отработанные материалы в емкость с дезинфицирующим раствором. </t>
  </si>
  <si>
    <t>Завершить работу: приведение рабочего места в порядок</t>
  </si>
  <si>
    <t>Профстандарт: 02.071 код A/01.5</t>
  </si>
  <si>
    <t>Трудовые действия</t>
  </si>
  <si>
    <t>Знания</t>
  </si>
  <si>
    <t>Умения</t>
  </si>
  <si>
    <t>Взятие капиллярной крови для лабораторных исследований;                                                                               Прием биологического материала в лаборатории и предварительная оценка доставленных проб биологического материала;                                             Маркировка проб биологического материала; Регистрация проб биологического материала, поступивших в лабораторию;                                       Обработка и подготовка проб биологического материала к исследованию, транспортировке или хранению; Отбраковка проб биологического материала и оформление отбракованных проб;                                   Взятие проб для санитарно-бактериологического исследования объектов окружающей среды</t>
  </si>
  <si>
    <t>Этапы проведения лабораторного исследования; Правила взятия, регистрации, транспортировки и хранения биологического материала;                   Принципы сортировки биологического материала, методология работы с использованием автоматизированных систем сортировки;                 Способы маркировки биологических материалов для лабораторных исследований;                                         Методы подготовки образцов биологических материалов к исследованию, транспортировке или хранению;                                                                              Критерии отбраковки биологического материала; Методики взятия проб для санитарно-бактериологического исследования объектов окружающей среды.</t>
  </si>
  <si>
    <t xml:space="preserve">Использовать методику взятия капиллярной крови; Осуществлять первичную обработку биологического материала, поступившего в лабораторию:
- маркировку и регистрацию проб биологического материала;
- подготовку проб биологического материала к исследованию, транспортировке или хранению;
- транспортировку биоматериала к месту проведения лабораторных исследований;
- хранить пробы биологического материала с соблюдением необходимых условий;
- отбраковка проб биологического материала, не соответствующего утвержденным критериям; Проводить санитарно-бактериологическое обследование объектов окружающей среды.
</t>
  </si>
  <si>
    <t>Профстандарт: 02.071 код A/03.5</t>
  </si>
  <si>
    <t xml:space="preserve">Выполнение санитарных норм и правил при работе с потенциально опасным биологическим материалом;  Проведение мероприятий по защите персонала и пациентов от передачи инфекций, связанных с оказанием медицинской помощи, при сборе проб и работе с потенциально опасным биологическим материалом;                                                                      Проведение комплекса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Проведение экстренных профилактических мероприятий при возникновении аварийных ситуаций с риском инфицирования медицинского персонала; Соблюдение правил эксплуатации оборудования и требований охраны труда      </t>
  </si>
  <si>
    <t>Санитарно-эпидемиологические требования к организации работы медицинских лабораторий;      Меры индивидуальной защиты медицинского персонала и пациентов от инфицирования при выполнении лабораторных исследований;       Санитарно-эпидемиологические требования к проведению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Санитарные нормы и правила по работе с микроорганизмами I-IV группы патогенности;    Комплекс экстренных профилактических мероприятий при возникновении аварийных ситуаций с риском инфицирования медицинского персонала;             Правила эксплуатации оборудования и требования охраны труда.</t>
  </si>
  <si>
    <t>Обеспечивать выполнение санитарных норм и правил при работе с потенциально опасным биологическим материалом и с микроорганизмами I-IV группы патогенности;                                                         Организовывать и проводить комплекс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Проводить первичную обработку и экстренную профилактику инфекций, связанных с оказанием медицинской помощи, при попадании биологических материалов на кожу, слизистые, при уколах, порезах; Соблюдать правила эксплуатации оборудования и требования охраны труда</t>
  </si>
  <si>
    <t>Профстандарт: 02.071 код A/04.5</t>
  </si>
  <si>
    <r>
      <t>Составление плана работы и отчета о своей работе; Ведение медицинской документации, в том числе в форме электронного документа;                                  Контроль выполнения должностных обязанностей находящимся в распоряжении младшим медицинским персоналом;                                                                     Оформление и выдача пациенту или врачу результатов лабораторных исследований первой и второй категории сложности, не требующих дополнительной оценки или интерпретации;                                                                Использование в работе информационных систем в сфере здравоохранения и информационно-телекоммуникационной сети "Интернет"</t>
    </r>
    <r>
      <rPr>
        <sz val="11"/>
        <color theme="1"/>
        <rFont val="Calibri"/>
        <scheme val="minor"/>
      </rPr>
      <t xml:space="preserve"> ; Использование в работе персональных данных пациентов и сведений, составляющих врачебную тайну </t>
    </r>
  </si>
  <si>
    <t>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Функциональные обязанности находящегося в распоряжении младшего медицинского персонала лаборатории;                                                                          Правила учета расходных материалов и реагентов, требования к качеству поступающих расходных материалов и реагентов;                                                         Правила оформления медицинской документации в медицинских лабораториях, в том числе в форме электронного документа;                                                       Правила работы в информационных системах в сфере здравоохранения и информационно-телекоммуникационной сети "Интернет";              Правила обращения с персональными данными пациентов и сведениями, составляющими врачебную тайну;                                                                                    Требования охраны труда, основы личной безопасности и конфликтологии</t>
  </si>
  <si>
    <t>Составлять план работы и отчет о своей работе; Заполнять медицинскую документацию, в том числе в форме электронного документа, и контролировать качество ее ведения;                                                                Вести учет расходования реагентов и материалов при проведении лабораторных исследований первой и второй категории сложности;                        Контролировать выполнение должностных обязанностей находящимся в распоряжении младшим медицинским персоналом;                                 Использовать информационные системы и информационно-телекоммуникационную сеть "Интернет";                                                                   Использовать в работе персональные данные пациентов и сведения, составляющие врачебную тайну</t>
  </si>
  <si>
    <t>Профстандарт: 02.071 код A/05.5</t>
  </si>
  <si>
    <t>Оценка состояния, требующего оказания медицинской помощи в экстренной форме;                                   Распознавание состояний, представляющих угрозу жизни, включая состояние клинической смерти (остановка жизненно важных функций организма человека (кровообращения и (или) дыхания), требующих оказания медицинской помощи в экстренной форме;                                                                                        Оказание медицинской помощи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 Выполнение мероприятий базовой сердечно-легочной реанимации</t>
  </si>
  <si>
    <t>Методика сбора жалоб и анамнеза жизни и заболевания у пациентов (их законных представителей) или лиц, осуществляющих уход; Клинические признаки внезапных острых заболеваний и состояний, представляющие угрозу жизни человека;   Клинические признаки внезапного прекращения кровообращения и (или) дыхания;                             Правила проведения базовой сердечно-легочной реанимации;                                                                             Способы медицинской эвакуации пациентов</t>
  </si>
  <si>
    <t>Оценивать состояния, требующие оказания медицинской помощи в экстренной форме; Распознавать состояния, представляющие угрозу жизни, включая состояние клинической смерти (остановка жизненно важных функций организма человека (кровообращения и (или) дыхания), требующие оказания медицинской помощи в экстренной форме;                                                              Выполнять мероприятия базовой сердечно-легочной реанимации;                                                                        Оказывать медицинскую помощь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t>
  </si>
  <si>
    <t>ФГОС СПО 31.02.03 Лабораторная диагностика</t>
  </si>
  <si>
    <t>Профессиональные компетенции по видам деятельности</t>
  </si>
  <si>
    <t>ПК 1.1. Проводить физико-химические исследования и владеть 
техникой лабораторных работ.</t>
  </si>
  <si>
    <t>ПК 1.2. Обеспечивать требования охраны труда, правил техники 
безопасности, санитарно-эпидемиологического и гигиенического 
режимов при выполнении клинических лабораторных 
исследований и инструментальных исследований при 
производстве судебно-медицинских экспертиз (исследований)</t>
  </si>
  <si>
    <t>ПК 1.3. Организовывать деятельность находящегося в 
распоряжении медицинского персонала</t>
  </si>
  <si>
    <t>ПК 1.4. Вести медицинскую документацию при выполнении 
лабораторных исследований с учетом профиля лаборатории.</t>
  </si>
  <si>
    <t xml:space="preserve">ПК 1.5. Оказывать медицинскую помощь в экстренной форме.
</t>
  </si>
  <si>
    <t>Профстандарт: 02.071 код A/02.5</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</si>
  <si>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биохимических;
- коагулологических;
- иммунологических;
- иммуногематологических;
- химико-токсикологических;                                             Оценка результатов клинических лабораторных исследований первой и второй категории сложности и направление их медицинскому технологу,  врачу клинической лабораторной диагностики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</si>
  <si>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биологу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</si>
  <si>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 xml:space="preserve">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биохимические;
- коагулологические;
- иммунологические;
- иммуногематологические;
- химико-токсикологические;
Оценивать результаты лабораторных исследований первой и второй категории сложности для направления их медицинскому технологу, врачу клинической лабораторной диагностики для интерпретации и формулирования заключения
</t>
  </si>
  <si>
    <t xml:space="preserve">ПК 2.1. Выполнять процедуры преаналитического (лабораторного)
этапа клинических лабораторных исследований первой и второй
категории сложности.
</t>
  </si>
  <si>
    <t>ПК 2.2. Выполнять процедуры аналитического этапа клинических
лабораторных исследований первой и второй категории
сложности.</t>
  </si>
  <si>
    <t>ПК 2.3. Выполнять процедуры постаналитического этапа
клинических лабораторных исследований первой и второй
категории сложности.</t>
  </si>
  <si>
    <t xml:space="preserve">
</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</si>
  <si>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</si>
  <si>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микробиологадля их оценки и интерпретации;                                                              Комплекс мер по обеспечению качества лабораторных исследований на аналитическом этапе             </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</si>
  <si>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для интерпретации и формулирования заключения</t>
  </si>
  <si>
    <t xml:space="preserve">ПК 3.1. Выполнять процедуры преаналитического (лабораторного) 
этапа микробиологических исследований первой и второй 
категории сложности.
</t>
  </si>
  <si>
    <t>ПК 3.2. Выполнять процедуры аналитического этапа 
микробиологических исследований первой и второй категории 
сложности.</t>
  </si>
  <si>
    <t>ПК 3.3. Выполнять процедуры постаналитического этапа 
микробиологических исследований первой и второй категории 
сложности</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</si>
  <si>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цитологические;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или врачу клинической лабораторной диагностики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</si>
  <si>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</si>
  <si>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цитологические;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или врачу клинической лабораторной диагностики для интерпретации и формулирования заключения</t>
  </si>
  <si>
    <t xml:space="preserve">ПК 4.1. Выполнять процедуры преаналитического (лабораторного) 
этапа морфологических исследований первой и второй категории 
сложности.
</t>
  </si>
  <si>
    <t>ПК 4.2. Выполнять процедуры аналитического этапа 
морфологических исследований первой и второй категории 
сложности.</t>
  </si>
  <si>
    <t>ПК 4.3. Выполнять процедуры постаналитического этапа 
морфологических исследований первой и второй категории 
сложности</t>
  </si>
  <si>
    <t xml:space="preserve">ПК 5.1. Выполнять процедуры преаналитического (лабораторного) 
этапа санитарно-эпидемиологических исследований в 
соответствии с профилем санитарно-гигиенической лаборатории.
</t>
  </si>
  <si>
    <t>ПК 5.2. Выполнять процедуры аналитического этапа санитарно эпидемиологических исследований в соответствии с профилем 
санитарно-гигиенической лаборатории.</t>
  </si>
  <si>
    <t>ПК 5.3. Выполнять процедуры постаналитического этапа
санитарно-эпидемиологических исследований в соответствии с 
профилем санитарно-гигиенической лаборатории.</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</si>
  <si>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цитологических;
- молекулярно-биологических;
- генетических;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для дальнейшей оценки, интерпретации и формулирования заключения</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</si>
  <si>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цитологических;
- молекулярно-биологических;
- генетических;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для интерпретации и формулирования заключения</t>
  </si>
  <si>
    <t>ПК 6.1. Осуществлять подготовку вещественных доказательств, 
объектов биологического и иного происхождения к проведению 
лабораторных и инструментальных исследований при 
производстве судебно-медицинских экспертиз (исследований)</t>
  </si>
  <si>
    <t xml:space="preserve">ПК 6.2. Выполнять стандартные операционные процедуры при 
проведении лабораторных и инструментальных исследований при 
производстве судебно-медицинских экспертиз (исследований).
</t>
  </si>
  <si>
    <t>ПК 6.3. Выполнять процедуры постаналитического этапа 
лабораторных и инструментальных исследований в зависимости от 
вида судебно-медицинской экспертизы (исследований).</t>
  </si>
  <si>
    <t>Подготовить рабочее место для посева биологического материала на питательную среду (спиртовка, чашки Петри, карандаш по стеклу, скошенный агар с "чистой культурой", пробирка со средой Гисса (опытная и конторльная), штативы, дезраствор, салфетки для обработки стола, бактериологическая петля, спички,емкости с дез.рр, спрей с дез.рр, пинцет).</t>
  </si>
  <si>
    <t xml:space="preserve">Посеять с помощью бактериологической петли "чистую культуру" в среду Гисса (опыт и контроль) </t>
  </si>
</sst>
</file>

<file path=xl/styles.xml><?xml version="1.0" encoding="utf-8"?>
<styleSheet xmlns="http://schemas.openxmlformats.org/spreadsheetml/2006/main">
  <fonts count="33">
    <font>
      <sz val="11"/>
      <color theme="1"/>
      <name val="Calibri"/>
      <scheme val="minor"/>
    </font>
    <font>
      <u/>
      <sz val="11"/>
      <color theme="10"/>
      <name val="Calibri"/>
      <scheme val="minor"/>
    </font>
    <font>
      <sz val="10"/>
      <color indexed="64"/>
      <name val="Arial"/>
    </font>
    <font>
      <sz val="11"/>
      <color theme="1"/>
      <name val="Times New Roman"/>
    </font>
    <font>
      <b/>
      <sz val="14"/>
      <color theme="1"/>
      <name val="Times New Roman"/>
    </font>
    <font>
      <sz val="14"/>
      <color theme="1"/>
      <name val="Times New Roman"/>
    </font>
    <font>
      <sz val="10"/>
      <color theme="1"/>
      <name val="Times New Roman"/>
    </font>
    <font>
      <sz val="10"/>
      <color indexed="64"/>
      <name val="Times New Roman"/>
    </font>
    <font>
      <b/>
      <sz val="10"/>
      <color indexed="64"/>
      <name val="Times New Roman"/>
    </font>
    <font>
      <sz val="12"/>
      <color theme="1"/>
      <name val="Times New Roman"/>
    </font>
    <font>
      <b/>
      <sz val="12"/>
      <color indexed="17"/>
      <name val="Times New Roman"/>
    </font>
    <font>
      <b/>
      <sz val="12"/>
      <color indexed="64"/>
      <name val="Times New Roman"/>
    </font>
    <font>
      <sz val="12"/>
      <color indexed="64"/>
      <name val="Times New Roman"/>
    </font>
    <font>
      <b/>
      <sz val="12"/>
      <name val="Times New Roman"/>
    </font>
    <font>
      <sz val="16"/>
      <color theme="1"/>
      <name val="Times New Roman"/>
    </font>
    <font>
      <sz val="16"/>
      <color indexed="64"/>
      <name val="Times New Roman"/>
    </font>
    <font>
      <b/>
      <sz val="16"/>
      <color rgb="FF00B050"/>
      <name val="Times New Roman"/>
    </font>
    <font>
      <sz val="10"/>
      <name val="Times New Roman"/>
    </font>
    <font>
      <sz val="12"/>
      <name val="Times New Roman"/>
    </font>
    <font>
      <b/>
      <sz val="10"/>
      <color theme="1"/>
      <name val="Times New Roman"/>
    </font>
    <font>
      <b/>
      <sz val="10"/>
      <name val="Times New Roman"/>
    </font>
    <font>
      <sz val="12"/>
      <color indexed="5"/>
      <name val="Times New Roman"/>
    </font>
    <font>
      <sz val="11"/>
      <name val="Times New Roman"/>
    </font>
    <font>
      <sz val="11"/>
      <color indexed="2"/>
      <name val="Calibri"/>
      <scheme val="minor"/>
    </font>
    <font>
      <sz val="9"/>
      <color theme="1"/>
      <name val="Times New Roman"/>
    </font>
    <font>
      <sz val="9"/>
      <color indexed="64"/>
      <name val="Times New Roman"/>
    </font>
    <font>
      <sz val="9"/>
      <name val="Times New Roman"/>
    </font>
    <font>
      <sz val="10"/>
      <color indexed="2"/>
      <name val="Times New Roman"/>
    </font>
    <font>
      <b/>
      <sz val="11"/>
      <color indexed="63"/>
      <name val="Verdana"/>
    </font>
    <font>
      <b/>
      <sz val="11"/>
      <color theme="1"/>
      <name val="Calibri"/>
      <scheme val="minor"/>
    </font>
    <font>
      <sz val="11"/>
      <color theme="1"/>
      <name val="Calibri"/>
      <scheme val="minor"/>
    </font>
    <font>
      <sz val="12"/>
      <color indexed="2"/>
      <name val="Times New Roman"/>
    </font>
    <font>
      <sz val="12"/>
      <color rgb="FF00B050"/>
      <name val="Times New Roman"/>
    </font>
  </fonts>
  <fills count="17">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theme="7" tint="0.79998168889431442"/>
      </patternFill>
    </fill>
    <fill>
      <patternFill patternType="solid">
        <fgColor theme="0" tint="-0.34998626667073579"/>
        <bgColor theme="0" tint="-0.34998626667073579"/>
      </patternFill>
    </fill>
    <fill>
      <patternFill patternType="solid">
        <fgColor theme="0"/>
        <bgColor theme="0"/>
      </patternFill>
    </fill>
    <fill>
      <patternFill patternType="solid">
        <fgColor indexed="43"/>
        <bgColor indexed="43"/>
      </patternFill>
    </fill>
    <fill>
      <patternFill patternType="solid">
        <fgColor theme="9" tint="0.39997558519241921"/>
        <bgColor theme="9" tint="0.39997558519241921"/>
      </patternFill>
    </fill>
    <fill>
      <patternFill patternType="solid">
        <fgColor theme="9" tint="0.79998168889431442"/>
        <bgColor theme="9" tint="0.79998168889431442"/>
      </patternFill>
    </fill>
    <fill>
      <patternFill patternType="solid">
        <fgColor indexed="65"/>
      </patternFill>
    </fill>
    <fill>
      <patternFill patternType="solid">
        <fgColor indexed="65"/>
      </patternFill>
    </fill>
    <fill>
      <patternFill patternType="solid">
        <fgColor theme="4" tint="0.39997558519241921"/>
        <bgColor theme="4" tint="0.39997558519241921"/>
      </patternFill>
    </fill>
    <fill>
      <patternFill patternType="solid">
        <fgColor theme="4" tint="0.39997558519241921"/>
        <bgColor indexed="5"/>
      </patternFill>
    </fill>
    <fill>
      <patternFill patternType="solid">
        <fgColor theme="4" tint="0.79998168889431442"/>
        <bgColor theme="4" tint="0.79998168889431442"/>
      </patternFill>
    </fill>
    <fill>
      <patternFill patternType="solid">
        <fgColor theme="4" tint="0.79998168889431442"/>
        <bgColor indexed="5"/>
      </patternFill>
    </fill>
    <fill>
      <patternFill patternType="solid">
        <fgColor theme="0"/>
        <bgColor indexed="5"/>
      </patternFill>
    </fill>
  </fills>
  <borders count="28">
    <border>
      <left/>
      <right/>
      <top/>
      <bottom/>
      <diagonal/>
    </border>
    <border>
      <left style="thin">
        <color auto="1"/>
      </left>
      <right style="thin">
        <color auto="1"/>
      </right>
      <top style="thin">
        <color auto="1"/>
      </top>
      <bottom style="thin">
        <color auto="1"/>
      </bottom>
      <diagonal/>
    </border>
    <border>
      <left style="thick">
        <color auto="1"/>
      </left>
      <right/>
      <top/>
      <bottom/>
      <diagonal/>
    </border>
    <border>
      <left style="thick">
        <color auto="1"/>
      </left>
      <right/>
      <top style="thick">
        <color auto="1"/>
      </top>
      <bottom/>
      <diagonal/>
    </border>
    <border>
      <left/>
      <right/>
      <top style="thick">
        <color auto="1"/>
      </top>
      <bottom style="thin">
        <color auto="1"/>
      </bottom>
      <diagonal/>
    </border>
    <border>
      <left/>
      <right style="thin">
        <color auto="1"/>
      </right>
      <top style="thick">
        <color auto="1"/>
      </top>
      <bottom/>
      <diagonal/>
    </border>
    <border>
      <left style="thick">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ck">
        <color auto="1"/>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0" fontId="30" fillId="2" borderId="0" applyNumberFormat="0" applyBorder="0" applyProtection="0"/>
    <xf numFmtId="0" fontId="30" fillId="3" borderId="0" applyNumberFormat="0" applyBorder="0" applyProtection="0"/>
    <xf numFmtId="0" fontId="1" fillId="0" borderId="0" applyNumberFormat="0" applyFill="0" applyBorder="0" applyProtection="0"/>
    <xf numFmtId="0" fontId="2" fillId="0" borderId="0"/>
    <xf numFmtId="0" fontId="30" fillId="0" borderId="0"/>
  </cellStyleXfs>
  <cellXfs count="336">
    <xf numFmtId="0" fontId="0" fillId="0" borderId="0" xfId="0"/>
    <xf numFmtId="0" fontId="3" fillId="0" borderId="0" xfId="0" applyFont="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0" xfId="2" applyFont="1" applyFill="1" applyAlignment="1">
      <alignment horizontal="center" vertical="top"/>
    </xf>
    <xf numFmtId="0" fontId="5" fillId="3" borderId="1" xfId="2" applyFont="1" applyFill="1" applyBorder="1" applyAlignment="1">
      <alignment horizontal="center" vertical="top" wrapText="1"/>
    </xf>
    <xf numFmtId="0" fontId="5" fillId="3" borderId="1" xfId="2" applyFont="1" applyFill="1" applyBorder="1" applyAlignment="1">
      <alignment horizontal="left" vertical="top" wrapText="1"/>
    </xf>
    <xf numFmtId="0" fontId="1" fillId="3" borderId="1" xfId="3" applyFont="1" applyFill="1" applyBorder="1" applyAlignment="1">
      <alignment horizontal="center" vertical="top" wrapText="1"/>
    </xf>
    <xf numFmtId="0" fontId="1" fillId="0" borderId="1" xfId="3" applyFont="1" applyBorder="1" applyAlignment="1">
      <alignment vertical="top"/>
    </xf>
    <xf numFmtId="0" fontId="3" fillId="3" borderId="1" xfId="2" applyFont="1" applyFill="1" applyBorder="1" applyAlignment="1">
      <alignment horizontal="center" vertical="top"/>
    </xf>
    <xf numFmtId="0" fontId="5" fillId="4" borderId="1" xfId="2" applyFont="1" applyFill="1" applyBorder="1" applyAlignment="1">
      <alignment horizontal="center" vertical="top" wrapText="1"/>
    </xf>
    <xf numFmtId="0" fontId="1" fillId="4" borderId="1" xfId="3" applyFont="1" applyFill="1" applyBorder="1" applyAlignment="1">
      <alignment horizontal="center" vertical="top" wrapText="1"/>
    </xf>
    <xf numFmtId="0" fontId="1" fillId="4" borderId="1" xfId="3" applyFont="1" applyFill="1" applyBorder="1" applyAlignment="1">
      <alignment vertical="top"/>
    </xf>
    <xf numFmtId="0" fontId="3" fillId="4" borderId="1" xfId="2" applyFont="1" applyFill="1" applyBorder="1" applyAlignment="1">
      <alignment horizontal="center" vertical="top"/>
    </xf>
    <xf numFmtId="0" fontId="1" fillId="0" borderId="1" xfId="3" applyFont="1" applyBorder="1"/>
    <xf numFmtId="0" fontId="3" fillId="0" borderId="0" xfId="1" applyFont="1" applyFill="1" applyAlignment="1">
      <alignment horizontal="center" vertical="top"/>
    </xf>
    <xf numFmtId="0" fontId="5" fillId="2" borderId="1" xfId="1" applyFont="1" applyFill="1" applyBorder="1" applyAlignment="1">
      <alignment horizontal="center" vertical="top" wrapText="1"/>
    </xf>
    <xf numFmtId="0" fontId="1" fillId="2" borderId="1" xfId="3" applyFont="1" applyFill="1" applyBorder="1" applyAlignment="1">
      <alignment horizontal="center" vertical="top" wrapText="1"/>
    </xf>
    <xf numFmtId="0" fontId="3" fillId="2" borderId="1" xfId="1" applyFont="1" applyFill="1" applyBorder="1" applyAlignment="1">
      <alignment horizontal="center" vertical="top"/>
    </xf>
    <xf numFmtId="0" fontId="5" fillId="0" borderId="0" xfId="1" applyFont="1" applyFill="1" applyAlignment="1">
      <alignment horizontal="center" vertical="top" wrapText="1"/>
    </xf>
    <xf numFmtId="0" fontId="5" fillId="0" borderId="0" xfId="2" applyFont="1" applyFill="1" applyAlignment="1">
      <alignment horizontal="center" vertical="top" wrapText="1"/>
    </xf>
    <xf numFmtId="0" fontId="1" fillId="0" borderId="0" xfId="3" applyFont="1"/>
    <xf numFmtId="0" fontId="1" fillId="0" borderId="0" xfId="3" applyFont="1" applyAlignment="1">
      <alignment horizontal="center" vertical="top" wrapText="1"/>
    </xf>
    <xf numFmtId="0" fontId="5" fillId="0" borderId="0" xfId="0" applyFont="1" applyAlignment="1">
      <alignment horizontal="center" vertical="top"/>
    </xf>
    <xf numFmtId="0" fontId="4" fillId="0" borderId="0" xfId="0" applyFont="1" applyAlignment="1">
      <alignment horizontal="center" vertical="top"/>
    </xf>
    <xf numFmtId="0" fontId="6" fillId="0" borderId="0" xfId="0" applyFont="1"/>
    <xf numFmtId="0" fontId="7" fillId="0" borderId="2"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xf numFmtId="0" fontId="6" fillId="5" borderId="11" xfId="0" applyFont="1" applyFill="1" applyBorder="1"/>
    <xf numFmtId="0" fontId="14" fillId="0" borderId="0" xfId="0" applyFont="1"/>
    <xf numFmtId="0" fontId="16" fillId="5" borderId="14" xfId="0" applyFont="1" applyFill="1" applyBorder="1" applyAlignment="1">
      <alignment horizontal="center" vertical="top" wrapText="1"/>
    </xf>
    <xf numFmtId="0" fontId="8" fillId="0" borderId="1" xfId="0" applyFont="1" applyBorder="1" applyAlignment="1">
      <alignment horizontal="center" vertical="center" wrapText="1"/>
    </xf>
    <xf numFmtId="0" fontId="19" fillId="6" borderId="0" xfId="0" applyFont="1" applyFill="1" applyAlignment="1">
      <alignment horizontal="center" vertical="center"/>
    </xf>
    <xf numFmtId="0" fontId="19" fillId="6" borderId="1"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vertical="center" wrapText="1"/>
    </xf>
    <xf numFmtId="0" fontId="17" fillId="0" borderId="1" xfId="0" applyFont="1" applyBorder="1" applyAlignment="1">
      <alignment horizontal="center" vertical="top" wrapText="1"/>
    </xf>
    <xf numFmtId="0" fontId="7" fillId="0" borderId="1" xfId="0" applyFont="1" applyBorder="1" applyAlignment="1">
      <alignment horizontal="center" vertical="center" wrapText="1"/>
    </xf>
    <xf numFmtId="0" fontId="7" fillId="9" borderId="8" xfId="0" applyFont="1" applyFill="1" applyBorder="1" applyAlignment="1">
      <alignment vertical="top" wrapText="1"/>
    </xf>
    <xf numFmtId="0" fontId="6" fillId="9" borderId="1" xfId="0" applyFont="1" applyFill="1" applyBorder="1"/>
    <xf numFmtId="0" fontId="6" fillId="9" borderId="1" xfId="0" applyFont="1" applyFill="1" applyBorder="1" applyAlignment="1">
      <alignment vertical="top" wrapText="1"/>
    </xf>
    <xf numFmtId="0" fontId="6" fillId="9" borderId="1" xfId="0" applyFont="1" applyFill="1" applyBorder="1" applyAlignment="1">
      <alignment vertical="center" wrapText="1"/>
    </xf>
    <xf numFmtId="0" fontId="20" fillId="0" borderId="1" xfId="0" applyFont="1" applyBorder="1" applyAlignment="1">
      <alignment horizontal="center" vertical="top" wrapText="1"/>
    </xf>
    <xf numFmtId="0" fontId="17" fillId="0" borderId="1" xfId="0" applyFont="1" applyBorder="1" applyAlignment="1">
      <alignment vertical="top" wrapText="1"/>
    </xf>
    <xf numFmtId="0" fontId="7" fillId="9" borderId="20" xfId="0" applyFont="1" applyFill="1" applyBorder="1" applyAlignment="1">
      <alignment vertical="top" wrapText="1"/>
    </xf>
    <xf numFmtId="0" fontId="6" fillId="9" borderId="8" xfId="0" applyFont="1" applyFill="1" applyBorder="1"/>
    <xf numFmtId="0" fontId="19" fillId="6" borderId="17" xfId="0" applyFont="1" applyFill="1" applyBorder="1" applyAlignment="1">
      <alignment horizontal="center" vertical="center"/>
    </xf>
    <xf numFmtId="0" fontId="7" fillId="0" borderId="1" xfId="0" applyFont="1" applyBorder="1" applyAlignment="1">
      <alignment horizontal="left" vertical="center" wrapText="1"/>
    </xf>
    <xf numFmtId="0" fontId="19" fillId="9" borderId="1" xfId="0" applyFont="1" applyFill="1" applyBorder="1" applyAlignment="1">
      <alignment horizontal="center" vertical="center"/>
    </xf>
    <xf numFmtId="0" fontId="7" fillId="0" borderId="1" xfId="0" applyFont="1" applyBorder="1" applyAlignment="1">
      <alignment horizontal="left" vertical="top" wrapText="1"/>
    </xf>
    <xf numFmtId="0" fontId="17" fillId="0" borderId="1" xfId="0" applyFont="1" applyBorder="1" applyAlignment="1">
      <alignment horizontal="center" wrapText="1"/>
    </xf>
    <xf numFmtId="0" fontId="8" fillId="0" borderId="1" xfId="0" applyFont="1" applyBorder="1" applyAlignment="1">
      <alignment horizontal="center" wrapText="1"/>
    </xf>
    <xf numFmtId="0" fontId="17" fillId="0" borderId="1" xfId="0" applyFont="1" applyBorder="1" applyAlignment="1">
      <alignment horizontal="justify" vertical="top" wrapText="1"/>
    </xf>
    <xf numFmtId="0" fontId="17" fillId="0" borderId="17" xfId="0" applyFont="1" applyBorder="1" applyAlignment="1">
      <alignment horizontal="center" vertical="top" wrapText="1"/>
    </xf>
    <xf numFmtId="0" fontId="17" fillId="0" borderId="17" xfId="0" applyFont="1" applyBorder="1" applyAlignment="1">
      <alignment horizontal="justify" vertical="top" wrapText="1"/>
    </xf>
    <xf numFmtId="0" fontId="17" fillId="0" borderId="17" xfId="0" applyFont="1" applyBorder="1" applyAlignment="1">
      <alignment vertical="top" wrapText="1"/>
    </xf>
    <xf numFmtId="0" fontId="17"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17" fillId="5" borderId="18" xfId="0" applyFont="1" applyFill="1" applyBorder="1" applyAlignment="1">
      <alignment horizontal="center" vertical="top" wrapText="1"/>
    </xf>
    <xf numFmtId="0" fontId="17" fillId="0" borderId="12" xfId="0" applyFont="1" applyBorder="1" applyAlignment="1">
      <alignment vertical="top"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12" xfId="0" applyFont="1" applyBorder="1" applyAlignment="1">
      <alignment horizontal="center" vertical="top" wrapText="1"/>
    </xf>
    <xf numFmtId="0" fontId="17" fillId="0" borderId="1" xfId="0" applyFont="1" applyBorder="1" applyAlignment="1" applyProtection="1">
      <alignment vertical="top" wrapText="1"/>
      <protection locked="0" hidden="1"/>
    </xf>
    <xf numFmtId="0" fontId="7" fillId="0" borderId="8" xfId="3" applyFont="1" applyBorder="1" applyAlignment="1">
      <alignment horizontal="justify" vertical="top" wrapText="1"/>
    </xf>
    <xf numFmtId="0" fontId="17" fillId="0" borderId="1" xfId="0" applyFont="1" applyBorder="1" applyAlignment="1">
      <alignment horizontal="left" vertical="top" wrapText="1"/>
    </xf>
    <xf numFmtId="0" fontId="7" fillId="0" borderId="8" xfId="3" applyFont="1" applyBorder="1" applyAlignment="1">
      <alignment vertical="top" wrapText="1"/>
    </xf>
    <xf numFmtId="0" fontId="7" fillId="0" borderId="8" xfId="3" applyFont="1" applyBorder="1" applyAlignment="1">
      <alignment vertical="top" wrapText="1" shrinkToFit="1"/>
    </xf>
    <xf numFmtId="0" fontId="17" fillId="6" borderId="8" xfId="3" applyFont="1" applyFill="1" applyBorder="1" applyAlignment="1">
      <alignment vertical="top" wrapText="1"/>
    </xf>
    <xf numFmtId="0" fontId="6" fillId="0" borderId="21" xfId="0" applyFont="1" applyBorder="1" applyAlignment="1">
      <alignment vertical="top" wrapText="1"/>
    </xf>
    <xf numFmtId="0" fontId="6" fillId="10" borderId="22" xfId="0" applyFont="1" applyFill="1" applyBorder="1" applyAlignment="1">
      <alignment vertical="top" wrapText="1"/>
    </xf>
    <xf numFmtId="0" fontId="7" fillId="0" borderId="1" xfId="0" applyFont="1" applyBorder="1" applyAlignment="1">
      <alignment vertical="top" wrapText="1"/>
    </xf>
    <xf numFmtId="0" fontId="7" fillId="0" borderId="1" xfId="3" applyFont="1" applyBorder="1" applyAlignment="1" applyProtection="1">
      <alignment vertical="top" wrapText="1"/>
    </xf>
    <xf numFmtId="0" fontId="7" fillId="0" borderId="1" xfId="3" applyFont="1" applyBorder="1" applyAlignment="1">
      <alignment vertical="top" wrapText="1"/>
    </xf>
    <xf numFmtId="0" fontId="17" fillId="11" borderId="1" xfId="0" applyFont="1" applyFill="1" applyBorder="1" applyAlignment="1">
      <alignment horizontal="left" vertical="top" wrapText="1"/>
    </xf>
    <xf numFmtId="0" fontId="17" fillId="0" borderId="1" xfId="3" applyFont="1" applyBorder="1" applyAlignment="1">
      <alignment vertical="top" wrapText="1"/>
    </xf>
    <xf numFmtId="0" fontId="7" fillId="0" borderId="8" xfId="0" applyFont="1" applyBorder="1" applyAlignment="1">
      <alignment vertical="top" wrapText="1"/>
    </xf>
    <xf numFmtId="0" fontId="7" fillId="0" borderId="20" xfId="0" applyFont="1" applyBorder="1" applyAlignment="1">
      <alignment vertical="top" wrapText="1"/>
    </xf>
    <xf numFmtId="0" fontId="7" fillId="0" borderId="9" xfId="0" applyFont="1" applyBorder="1" applyAlignment="1">
      <alignment vertical="top" wrapText="1"/>
    </xf>
    <xf numFmtId="0" fontId="17" fillId="0" borderId="17" xfId="0" applyFont="1" applyBorder="1" applyAlignment="1">
      <alignment horizontal="left" vertical="top" wrapText="1"/>
    </xf>
    <xf numFmtId="0" fontId="17" fillId="0" borderId="17" xfId="3" applyFont="1" applyBorder="1" applyAlignment="1">
      <alignment vertical="top" wrapText="1"/>
    </xf>
    <xf numFmtId="0" fontId="22" fillId="0" borderId="1" xfId="3" applyFont="1" applyBorder="1" applyAlignment="1">
      <alignment vertical="top" wrapText="1"/>
    </xf>
    <xf numFmtId="0" fontId="6" fillId="0" borderId="1" xfId="4" applyFont="1" applyBorder="1" applyAlignment="1">
      <alignment vertical="center" wrapText="1"/>
    </xf>
    <xf numFmtId="0" fontId="7" fillId="11" borderId="1" xfId="3" applyFont="1" applyFill="1" applyBorder="1" applyAlignment="1">
      <alignment vertical="top" wrapText="1"/>
    </xf>
    <xf numFmtId="0" fontId="8" fillId="0" borderId="1" xfId="0" applyFont="1" applyBorder="1" applyAlignment="1">
      <alignment horizontal="center" vertical="top" wrapText="1"/>
    </xf>
    <xf numFmtId="0" fontId="17" fillId="0" borderId="1" xfId="3" applyFont="1" applyBorder="1" applyAlignment="1">
      <alignment horizontal="justify" vertical="top" wrapText="1"/>
    </xf>
    <xf numFmtId="0" fontId="17" fillId="0" borderId="17" xfId="3" applyFont="1" applyBorder="1" applyAlignment="1">
      <alignment horizontal="justify" vertical="top" wrapText="1"/>
    </xf>
    <xf numFmtId="0" fontId="17" fillId="5" borderId="11" xfId="0" applyFont="1" applyFill="1" applyBorder="1" applyAlignment="1">
      <alignment horizontal="center" vertical="top" wrapText="1"/>
    </xf>
    <xf numFmtId="0" fontId="3" fillId="0" borderId="0" xfId="0" applyFont="1"/>
    <xf numFmtId="0" fontId="17" fillId="11" borderId="1" xfId="3" applyFont="1" applyFill="1" applyBorder="1" applyAlignment="1">
      <alignment horizontal="left" vertical="top" wrapText="1"/>
    </xf>
    <xf numFmtId="0" fontId="9" fillId="0" borderId="0" xfId="0" applyFont="1" applyAlignment="1">
      <alignment vertical="center"/>
    </xf>
    <xf numFmtId="0" fontId="7" fillId="0" borderId="1" xfId="0" applyFont="1" applyBorder="1" applyAlignment="1">
      <alignment vertical="center"/>
    </xf>
    <xf numFmtId="0" fontId="7" fillId="10" borderId="23" xfId="4" applyFont="1" applyFill="1" applyBorder="1" applyAlignment="1">
      <alignment horizontal="center" vertical="center" wrapText="1"/>
    </xf>
    <xf numFmtId="0" fontId="6" fillId="0" borderId="17" xfId="0" applyFont="1" applyBorder="1"/>
    <xf numFmtId="0" fontId="23" fillId="0" borderId="0" xfId="0" applyFont="1"/>
    <xf numFmtId="0" fontId="0" fillId="0" borderId="0" xfId="0" applyAlignment="1">
      <alignment horizontal="center"/>
    </xf>
    <xf numFmtId="0" fontId="24" fillId="12" borderId="23" xfId="0" applyFont="1" applyFill="1" applyBorder="1" applyAlignment="1">
      <alignment horizontal="center" vertical="center" wrapText="1"/>
    </xf>
    <xf numFmtId="0" fontId="25" fillId="12" borderId="23" xfId="0" applyFont="1" applyFill="1" applyBorder="1" applyAlignment="1">
      <alignment vertical="center" wrapText="1"/>
    </xf>
    <xf numFmtId="0" fontId="26" fillId="12" borderId="23" xfId="0" applyFont="1" applyFill="1" applyBorder="1" applyAlignment="1">
      <alignment horizontal="left" vertical="center" wrapText="1"/>
    </xf>
    <xf numFmtId="0" fontId="24" fillId="12" borderId="23" xfId="0" applyFont="1" applyFill="1" applyBorder="1" applyAlignment="1">
      <alignment horizontal="left" vertical="center" wrapText="1"/>
    </xf>
    <xf numFmtId="4" fontId="25" fillId="13" borderId="23" xfId="0" applyNumberFormat="1" applyFont="1" applyFill="1" applyBorder="1" applyAlignment="1">
      <alignment horizontal="center" vertical="center" wrapText="1"/>
    </xf>
    <xf numFmtId="0" fontId="24" fillId="14" borderId="23" xfId="0" applyFont="1" applyFill="1" applyBorder="1" applyAlignment="1">
      <alignment horizontal="center" vertical="center" wrapText="1"/>
    </xf>
    <xf numFmtId="0" fontId="25" fillId="14" borderId="23" xfId="0" applyFont="1" applyFill="1" applyBorder="1" applyAlignment="1">
      <alignment vertical="center" wrapText="1"/>
    </xf>
    <xf numFmtId="0" fontId="26" fillId="14" borderId="23" xfId="0" applyFont="1" applyFill="1" applyBorder="1" applyAlignment="1">
      <alignment horizontal="center" vertical="center" wrapText="1"/>
    </xf>
    <xf numFmtId="0" fontId="24" fillId="14" borderId="23" xfId="0" applyFont="1" applyFill="1" applyBorder="1" applyAlignment="1">
      <alignment horizontal="left" vertical="center" wrapText="1"/>
    </xf>
    <xf numFmtId="4" fontId="25" fillId="15" borderId="23" xfId="0" applyNumberFormat="1"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23" xfId="0" applyFont="1" applyBorder="1" applyAlignment="1">
      <alignment horizontal="left" vertical="center" wrapText="1"/>
    </xf>
    <xf numFmtId="0" fontId="26" fillId="0" borderId="23" xfId="0" applyFont="1" applyBorder="1" applyAlignment="1">
      <alignment horizontal="center" vertical="center" wrapText="1"/>
    </xf>
    <xf numFmtId="0" fontId="25" fillId="0" borderId="23" xfId="0" applyFont="1" applyBorder="1" applyAlignment="1">
      <alignment horizontal="left" vertical="center" wrapText="1"/>
    </xf>
    <xf numFmtId="4" fontId="25" fillId="16" borderId="23" xfId="0" applyNumberFormat="1" applyFont="1" applyFill="1" applyBorder="1" applyAlignment="1">
      <alignment horizontal="center" vertical="center" wrapText="1"/>
    </xf>
    <xf numFmtId="0" fontId="25" fillId="14" borderId="23" xfId="0" applyFont="1" applyFill="1" applyBorder="1" applyAlignment="1">
      <alignment horizontal="left" vertical="center" wrapText="1"/>
    </xf>
    <xf numFmtId="0" fontId="24" fillId="0" borderId="25" xfId="0" applyFont="1" applyBorder="1" applyAlignment="1">
      <alignment horizontal="left" vertical="center" wrapText="1"/>
    </xf>
    <xf numFmtId="0" fontId="24" fillId="0" borderId="25" xfId="0" applyFont="1" applyBorder="1" applyAlignment="1">
      <alignment horizontal="center" vertical="center" wrapText="1"/>
    </xf>
    <xf numFmtId="4" fontId="25" fillId="16" borderId="25" xfId="0" applyNumberFormat="1" applyFont="1" applyFill="1" applyBorder="1" applyAlignment="1">
      <alignment horizontal="center" vertical="center" wrapText="1"/>
    </xf>
    <xf numFmtId="0" fontId="7" fillId="0" borderId="0" xfId="0" applyFont="1" applyAlignment="1">
      <alignment vertical="center" wrapText="1"/>
    </xf>
    <xf numFmtId="0" fontId="27" fillId="0" borderId="0" xfId="0" applyFont="1" applyAlignment="1">
      <alignment vertical="center" wrapText="1"/>
    </xf>
    <xf numFmtId="0" fontId="7" fillId="12" borderId="1" xfId="0" applyFont="1" applyFill="1" applyBorder="1" applyAlignment="1">
      <alignment horizontal="right" vertical="center" wrapText="1"/>
    </xf>
    <xf numFmtId="0" fontId="7" fillId="12" borderId="1" xfId="0" applyFont="1" applyFill="1" applyBorder="1" applyAlignment="1">
      <alignment horizontal="center" vertical="center" wrapText="1"/>
    </xf>
    <xf numFmtId="4" fontId="7" fillId="12" borderId="1" xfId="0" applyNumberFormat="1" applyFont="1" applyFill="1" applyBorder="1" applyAlignment="1">
      <alignment horizontal="right" vertical="center" wrapText="1"/>
    </xf>
    <xf numFmtId="0" fontId="6" fillId="14" borderId="23" xfId="0" applyFont="1" applyFill="1" applyBorder="1" applyAlignment="1">
      <alignment horizontal="center" vertical="center" wrapText="1"/>
    </xf>
    <xf numFmtId="0" fontId="6" fillId="14" borderId="23" xfId="0" applyFont="1" applyFill="1" applyBorder="1" applyAlignment="1">
      <alignment horizontal="left" vertical="center" wrapText="1"/>
    </xf>
    <xf numFmtId="0" fontId="7" fillId="14" borderId="23" xfId="0" applyFont="1" applyFill="1" applyBorder="1" applyAlignment="1">
      <alignment horizontal="left" vertical="center" wrapText="1"/>
    </xf>
    <xf numFmtId="4" fontId="7" fillId="14" borderId="23" xfId="0" applyNumberFormat="1"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23" xfId="0" applyFont="1" applyBorder="1" applyAlignment="1">
      <alignment horizontal="left" vertical="center" wrapText="1"/>
    </xf>
    <xf numFmtId="0" fontId="7" fillId="0" borderId="23" xfId="0" applyFont="1" applyBorder="1" applyAlignment="1">
      <alignment horizontal="left" vertical="center" wrapText="1"/>
    </xf>
    <xf numFmtId="4" fontId="7" fillId="0" borderId="23" xfId="0" applyNumberFormat="1" applyFont="1" applyBorder="1" applyAlignment="1">
      <alignment horizontal="center" vertical="center" wrapText="1"/>
    </xf>
    <xf numFmtId="4" fontId="6" fillId="14" borderId="26" xfId="0" applyNumberFormat="1" applyFont="1" applyFill="1" applyBorder="1" applyAlignment="1">
      <alignment horizontal="center" vertical="center" wrapText="1"/>
    </xf>
    <xf numFmtId="4" fontId="6" fillId="0" borderId="26" xfId="0" applyNumberFormat="1" applyFont="1" applyBorder="1" applyAlignment="1">
      <alignment horizontal="center" vertical="center" wrapText="1"/>
    </xf>
    <xf numFmtId="0" fontId="7" fillId="14" borderId="23" xfId="0" applyFont="1" applyFill="1" applyBorder="1" applyAlignment="1">
      <alignment vertical="center" wrapText="1"/>
    </xf>
    <xf numFmtId="0" fontId="6" fillId="0" borderId="25" xfId="0" applyFont="1" applyBorder="1" applyAlignment="1">
      <alignment horizontal="left" vertical="center" wrapText="1"/>
    </xf>
    <xf numFmtId="0" fontId="6" fillId="0" borderId="25" xfId="0" applyFont="1" applyBorder="1" applyAlignment="1">
      <alignment horizontal="center" vertical="center" wrapText="1"/>
    </xf>
    <xf numFmtId="4" fontId="6" fillId="0" borderId="27" xfId="0" applyNumberFormat="1" applyFont="1" applyBorder="1" applyAlignment="1">
      <alignment horizontal="center" vertical="center" wrapText="1"/>
    </xf>
    <xf numFmtId="0" fontId="6" fillId="12" borderId="1" xfId="0" applyFont="1" applyFill="1" applyBorder="1" applyAlignment="1">
      <alignment horizontal="right" vertical="center" wrapText="1"/>
    </xf>
    <xf numFmtId="0" fontId="0" fillId="12" borderId="1" xfId="0" applyFill="1" applyBorder="1" applyAlignment="1">
      <alignment horizontal="right"/>
    </xf>
    <xf numFmtId="0" fontId="0" fillId="12" borderId="1" xfId="0" applyFill="1" applyBorder="1" applyAlignment="1">
      <alignment horizontal="center"/>
    </xf>
    <xf numFmtId="4" fontId="0" fillId="12" borderId="1" xfId="0" applyNumberFormat="1" applyFill="1" applyBorder="1" applyAlignment="1">
      <alignment horizontal="right"/>
    </xf>
    <xf numFmtId="4" fontId="24" fillId="14" borderId="26" xfId="0" applyNumberFormat="1" applyFont="1" applyFill="1" applyBorder="1" applyAlignment="1">
      <alignment horizontal="center" vertical="center" wrapText="1"/>
    </xf>
    <xf numFmtId="4" fontId="24" fillId="0" borderId="26" xfId="0" applyNumberFormat="1" applyFont="1" applyBorder="1" applyAlignment="1">
      <alignment horizontal="center" vertical="center" wrapText="1"/>
    </xf>
    <xf numFmtId="4" fontId="24" fillId="0" borderId="27" xfId="0" applyNumberFormat="1" applyFont="1" applyBorder="1" applyAlignment="1">
      <alignment horizontal="center" vertical="center" wrapText="1"/>
    </xf>
    <xf numFmtId="0" fontId="3" fillId="12" borderId="1" xfId="0" applyFont="1" applyFill="1" applyBorder="1" applyAlignment="1">
      <alignment horizontal="right"/>
    </xf>
    <xf numFmtId="4" fontId="3" fillId="12" borderId="1" xfId="0" applyNumberFormat="1" applyFont="1" applyFill="1" applyBorder="1" applyAlignment="1">
      <alignment horizontal="right"/>
    </xf>
    <xf numFmtId="0" fontId="25" fillId="0" borderId="23" xfId="0" applyFont="1" applyBorder="1" applyAlignment="1">
      <alignment vertical="center" wrapText="1"/>
    </xf>
    <xf numFmtId="0" fontId="0" fillId="0" borderId="1" xfId="0" applyBorder="1"/>
    <xf numFmtId="0" fontId="29" fillId="0" borderId="1" xfId="0" applyFont="1" applyBorder="1" applyAlignment="1">
      <alignment horizontal="center"/>
    </xf>
    <xf numFmtId="0" fontId="0" fillId="0" borderId="1" xfId="0" applyBorder="1" applyAlignment="1">
      <alignment vertical="top" wrapText="1"/>
    </xf>
    <xf numFmtId="0" fontId="28" fillId="0" borderId="1" xfId="0" applyFont="1" applyBorder="1" applyAlignment="1">
      <alignment vertical="center" wrapText="1"/>
    </xf>
    <xf numFmtId="0" fontId="0" fillId="0" borderId="9" xfId="0" applyBorder="1" applyAlignment="1">
      <alignment vertical="top" wrapText="1"/>
    </xf>
    <xf numFmtId="0" fontId="29" fillId="0" borderId="8" xfId="0" applyFont="1" applyBorder="1" applyAlignment="1">
      <alignment horizontal="center" vertical="top" wrapText="1"/>
    </xf>
    <xf numFmtId="0" fontId="29" fillId="0" borderId="20" xfId="0" applyFont="1" applyBorder="1" applyAlignment="1">
      <alignment horizontal="center" vertical="top" wrapText="1"/>
    </xf>
    <xf numFmtId="0" fontId="29" fillId="0" borderId="9" xfId="0" applyFont="1" applyBorder="1" applyAlignment="1">
      <alignment horizontal="center" vertical="top" wrapText="1"/>
    </xf>
    <xf numFmtId="0" fontId="0" fillId="0" borderId="8" xfId="0" applyBorder="1" applyAlignment="1">
      <alignment vertical="top" wrapText="1"/>
    </xf>
    <xf numFmtId="0" fontId="0" fillId="0" borderId="20" xfId="0" applyBorder="1" applyAlignment="1">
      <alignment vertical="top" wrapText="1"/>
    </xf>
    <xf numFmtId="0" fontId="3" fillId="0" borderId="0" xfId="0" applyFont="1" applyAlignment="1">
      <alignment horizontal="center" vertical="top"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7" xfId="0" applyFont="1" applyBorder="1" applyAlignment="1">
      <alignment horizontal="center" vertical="center" wrapText="1"/>
    </xf>
    <xf numFmtId="0" fontId="17" fillId="11" borderId="10" xfId="0" applyFont="1" applyFill="1" applyBorder="1" applyAlignment="1">
      <alignment horizontal="center" vertical="top" wrapText="1"/>
    </xf>
    <xf numFmtId="0" fontId="17" fillId="11" borderId="0" xfId="0" applyFont="1" applyFill="1" applyAlignment="1">
      <alignment horizontal="center" vertical="top" wrapText="1"/>
    </xf>
    <xf numFmtId="0" fontId="16" fillId="6" borderId="20"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2" xfId="0" applyFont="1" applyBorder="1" applyAlignment="1">
      <alignment horizontal="center" vertical="top" wrapText="1"/>
    </xf>
    <xf numFmtId="0" fontId="8" fillId="0" borderId="19" xfId="0" applyFont="1" applyBorder="1" applyAlignment="1">
      <alignment horizontal="center" vertical="top" wrapText="1"/>
    </xf>
    <xf numFmtId="0" fontId="8" fillId="0" borderId="13"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11" xfId="0" applyFont="1" applyBorder="1" applyAlignment="1">
      <alignment horizontal="center" vertical="top" wrapText="1"/>
    </xf>
    <xf numFmtId="0" fontId="8" fillId="0" borderId="17" xfId="0" applyFont="1" applyBorder="1" applyAlignment="1">
      <alignment horizontal="center" vertical="top" wrapText="1"/>
    </xf>
    <xf numFmtId="0" fontId="8" fillId="0" borderId="8" xfId="0" applyFont="1" applyBorder="1" applyAlignment="1">
      <alignment horizontal="center" vertical="top" wrapText="1"/>
    </xf>
    <xf numFmtId="0" fontId="8" fillId="0" borderId="20" xfId="0" applyFont="1" applyBorder="1" applyAlignment="1">
      <alignment horizontal="center" vertical="top" wrapText="1"/>
    </xf>
    <xf numFmtId="0" fontId="8" fillId="0" borderId="9" xfId="0" applyFont="1" applyBorder="1" applyAlignment="1">
      <alignment horizontal="center" vertical="top" wrapText="1"/>
    </xf>
    <xf numFmtId="0" fontId="17" fillId="5" borderId="8" xfId="0" applyFont="1" applyFill="1" applyBorder="1" applyAlignment="1">
      <alignment horizontal="center" vertical="top" wrapText="1"/>
    </xf>
    <xf numFmtId="0" fontId="17" fillId="5" borderId="20" xfId="0" applyFont="1" applyFill="1" applyBorder="1" applyAlignment="1">
      <alignment horizontal="center" vertical="top" wrapText="1"/>
    </xf>
    <xf numFmtId="0" fontId="17" fillId="5" borderId="9" xfId="0" applyFont="1" applyFill="1" applyBorder="1" applyAlignment="1">
      <alignment horizontal="center" vertical="top" wrapText="1"/>
    </xf>
    <xf numFmtId="0" fontId="7" fillId="0" borderId="17" xfId="0" applyFont="1" applyBorder="1" applyAlignment="1">
      <alignment horizontal="center" vertical="top" wrapText="1"/>
    </xf>
    <xf numFmtId="0" fontId="7" fillId="0" borderId="7" xfId="0" applyFont="1" applyBorder="1" applyAlignment="1">
      <alignment horizontal="center" vertical="top" wrapText="1"/>
    </xf>
    <xf numFmtId="0" fontId="8" fillId="0" borderId="15" xfId="0" applyFont="1" applyBorder="1" applyAlignment="1">
      <alignment horizontal="center" vertical="top" wrapText="1"/>
    </xf>
    <xf numFmtId="0" fontId="8" fillId="0" borderId="18" xfId="0" applyFont="1" applyBorder="1" applyAlignment="1">
      <alignment horizontal="center" vertical="top" wrapText="1"/>
    </xf>
    <xf numFmtId="0" fontId="8" fillId="0" borderId="16" xfId="0" applyFont="1" applyBorder="1" applyAlignment="1">
      <alignment horizontal="center" vertical="top" wrapText="1"/>
    </xf>
    <xf numFmtId="0" fontId="7" fillId="0" borderId="12" xfId="0" applyFont="1" applyBorder="1" applyAlignment="1">
      <alignment horizontal="center" vertical="top" wrapText="1"/>
    </xf>
    <xf numFmtId="0" fontId="7" fillId="0" borderId="19" xfId="0" applyFont="1" applyBorder="1" applyAlignment="1">
      <alignment horizontal="center" vertical="top" wrapText="1"/>
    </xf>
    <xf numFmtId="0" fontId="7" fillId="0" borderId="13"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center" vertical="top" wrapText="1"/>
    </xf>
    <xf numFmtId="0" fontId="7" fillId="0" borderId="11" xfId="0" applyFont="1" applyBorder="1" applyAlignment="1">
      <alignment horizontal="center" vertical="top" wrapText="1"/>
    </xf>
    <xf numFmtId="0" fontId="7" fillId="0" borderId="15" xfId="0" applyFont="1" applyBorder="1" applyAlignment="1">
      <alignment horizontal="center" vertical="top" wrapText="1"/>
    </xf>
    <xf numFmtId="0" fontId="7" fillId="0" borderId="18" xfId="0" applyFont="1" applyBorder="1" applyAlignment="1">
      <alignment horizontal="center" vertical="top" wrapText="1"/>
    </xf>
    <xf numFmtId="0" fontId="7" fillId="0" borderId="16"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7" fillId="0" borderId="8" xfId="0" applyFont="1" applyBorder="1" applyAlignment="1">
      <alignment vertical="top" wrapText="1"/>
    </xf>
    <xf numFmtId="0" fontId="7" fillId="0" borderId="20" xfId="0" applyFont="1" applyBorder="1" applyAlignment="1">
      <alignment vertical="top" wrapText="1"/>
    </xf>
    <xf numFmtId="0" fontId="7" fillId="0" borderId="9" xfId="0" applyFont="1" applyBorder="1" applyAlignment="1">
      <alignment vertical="top" wrapText="1"/>
    </xf>
    <xf numFmtId="0" fontId="8" fillId="0" borderId="7" xfId="0" applyFont="1" applyBorder="1" applyAlignment="1">
      <alignment horizontal="center" vertical="center" wrapText="1"/>
    </xf>
    <xf numFmtId="0" fontId="17" fillId="7" borderId="8"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0" borderId="8" xfId="0" applyFont="1" applyBorder="1" applyAlignment="1">
      <alignment horizontal="left" vertical="top" wrapText="1"/>
    </xf>
    <xf numFmtId="0" fontId="17" fillId="0" borderId="20" xfId="0" applyFont="1" applyBorder="1" applyAlignment="1">
      <alignment horizontal="left" vertical="top" wrapText="1"/>
    </xf>
    <xf numFmtId="0" fontId="17" fillId="0" borderId="9" xfId="0" applyFont="1" applyBorder="1" applyAlignment="1">
      <alignment horizontal="left" vertical="top"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8" fillId="0" borderId="9" xfId="0" applyFont="1" applyBorder="1" applyAlignment="1">
      <alignment vertical="center" wrapText="1"/>
    </xf>
    <xf numFmtId="0" fontId="16" fillId="6" borderId="8"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7" fillId="5" borderId="19" xfId="0" applyFont="1" applyFill="1" applyBorder="1" applyAlignment="1">
      <alignment horizontal="center" vertical="top" wrapText="1"/>
    </xf>
    <xf numFmtId="0" fontId="17" fillId="5" borderId="13" xfId="0" applyFont="1" applyFill="1" applyBorder="1" applyAlignment="1">
      <alignment horizontal="center" vertical="top" wrapText="1"/>
    </xf>
    <xf numFmtId="0" fontId="17" fillId="5" borderId="18" xfId="0" applyFont="1" applyFill="1" applyBorder="1" applyAlignment="1">
      <alignment horizontal="center" vertical="top" wrapText="1"/>
    </xf>
    <xf numFmtId="0" fontId="17" fillId="5" borderId="16" xfId="0" applyFont="1" applyFill="1" applyBorder="1" applyAlignment="1">
      <alignment horizontal="center" vertical="top" wrapText="1"/>
    </xf>
    <xf numFmtId="0" fontId="17" fillId="7" borderId="8" xfId="0" applyFont="1" applyFill="1" applyBorder="1" applyAlignment="1">
      <alignment horizontal="center" vertical="top" wrapText="1"/>
    </xf>
    <xf numFmtId="0" fontId="17" fillId="7" borderId="20" xfId="0" applyFont="1" applyFill="1" applyBorder="1" applyAlignment="1">
      <alignment horizontal="center" vertical="top" wrapText="1"/>
    </xf>
    <xf numFmtId="0" fontId="17" fillId="7" borderId="9" xfId="0" applyFont="1" applyFill="1" applyBorder="1" applyAlignment="1">
      <alignment horizontal="center" vertical="top" wrapText="1"/>
    </xf>
    <xf numFmtId="0" fontId="16" fillId="0" borderId="8" xfId="0" applyFont="1" applyBorder="1" applyAlignment="1">
      <alignment horizontal="center" vertical="top" wrapText="1"/>
    </xf>
    <xf numFmtId="0" fontId="16" fillId="0" borderId="20" xfId="0" applyFont="1" applyBorder="1" applyAlignment="1">
      <alignment horizontal="center" vertical="top" wrapText="1"/>
    </xf>
    <xf numFmtId="0" fontId="16" fillId="0" borderId="9" xfId="0" applyFont="1" applyBorder="1" applyAlignment="1">
      <alignment horizontal="center"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left" vertical="center" wrapText="1"/>
    </xf>
    <xf numFmtId="0" fontId="7" fillId="0" borderId="20" xfId="0" applyFont="1" applyBorder="1" applyAlignment="1">
      <alignment horizontal="left" vertical="center" wrapText="1"/>
    </xf>
    <xf numFmtId="0" fontId="7" fillId="0" borderId="9" xfId="0" applyFont="1" applyBorder="1" applyAlignment="1">
      <alignment horizontal="left" vertical="center" wrapText="1"/>
    </xf>
    <xf numFmtId="0" fontId="20" fillId="7" borderId="8" xfId="0" applyFont="1" applyFill="1" applyBorder="1" applyAlignment="1">
      <alignment horizontal="center" vertical="center" wrapText="1"/>
    </xf>
    <xf numFmtId="0" fontId="7" fillId="0" borderId="8" xfId="0" applyFont="1" applyBorder="1" applyAlignment="1">
      <alignment horizontal="center" vertical="top" wrapText="1"/>
    </xf>
    <xf numFmtId="0" fontId="7" fillId="0" borderId="20" xfId="0" applyFont="1" applyBorder="1" applyAlignment="1">
      <alignment horizontal="center" vertical="top" wrapText="1"/>
    </xf>
    <xf numFmtId="0" fontId="7" fillId="0" borderId="9" xfId="0" applyFont="1" applyBorder="1" applyAlignment="1">
      <alignment horizontal="center" vertical="top" wrapText="1"/>
    </xf>
    <xf numFmtId="0" fontId="17" fillId="5" borderId="12" xfId="0" applyFont="1" applyFill="1" applyBorder="1" applyAlignment="1">
      <alignment horizontal="center" vertical="top" wrapText="1"/>
    </xf>
    <xf numFmtId="0" fontId="17" fillId="5" borderId="15" xfId="0" applyFont="1" applyFill="1" applyBorder="1" applyAlignment="1">
      <alignment horizontal="center" vertical="top" wrapText="1"/>
    </xf>
    <xf numFmtId="0" fontId="16" fillId="0" borderId="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12" xfId="0" applyFont="1" applyBorder="1" applyAlignment="1">
      <alignment horizontal="left" vertical="center" wrapText="1"/>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3" fillId="5" borderId="14" xfId="0" applyFont="1" applyFill="1" applyBorder="1" applyAlignment="1">
      <alignment horizontal="center"/>
    </xf>
    <xf numFmtId="0" fontId="3" fillId="5" borderId="11" xfId="0" applyFont="1" applyFill="1" applyBorder="1" applyAlignment="1">
      <alignment horizontal="center"/>
    </xf>
    <xf numFmtId="0" fontId="3" fillId="5" borderId="16" xfId="0" applyFont="1" applyFill="1" applyBorder="1" applyAlignment="1">
      <alignment horizontal="center"/>
    </xf>
    <xf numFmtId="0" fontId="8" fillId="0" borderId="1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3" xfId="0" applyFont="1" applyBorder="1" applyAlignment="1">
      <alignment horizontal="center" vertical="center" wrapText="1"/>
    </xf>
    <xf numFmtId="0" fontId="20" fillId="7" borderId="8" xfId="0" applyFont="1" applyFill="1" applyBorder="1" applyAlignment="1">
      <alignment horizontal="center" vertical="top" wrapText="1"/>
    </xf>
    <xf numFmtId="0" fontId="20" fillId="7" borderId="20" xfId="0" applyFont="1" applyFill="1" applyBorder="1" applyAlignment="1">
      <alignment horizontal="center" vertical="top" wrapText="1"/>
    </xf>
    <xf numFmtId="0" fontId="20" fillId="7" borderId="9" xfId="0" applyFont="1" applyFill="1" applyBorder="1" applyAlignment="1">
      <alignment horizontal="center" vertical="top" wrapText="1"/>
    </xf>
    <xf numFmtId="0" fontId="6" fillId="5" borderId="8" xfId="0" applyFont="1" applyFill="1" applyBorder="1" applyAlignment="1">
      <alignment horizontal="center"/>
    </xf>
    <xf numFmtId="0" fontId="6" fillId="5" borderId="20" xfId="0" applyFont="1" applyFill="1" applyBorder="1" applyAlignment="1">
      <alignment horizontal="center"/>
    </xf>
    <xf numFmtId="0" fontId="6" fillId="5" borderId="9" xfId="0" applyFont="1" applyFill="1" applyBorder="1" applyAlignment="1">
      <alignment horizontal="center"/>
    </xf>
    <xf numFmtId="0" fontId="6" fillId="5" borderId="14" xfId="0" applyFont="1" applyFill="1" applyBorder="1" applyAlignment="1">
      <alignment horizontal="center"/>
    </xf>
    <xf numFmtId="0" fontId="8" fillId="0" borderId="1" xfId="0" applyFont="1" applyBorder="1" applyAlignment="1">
      <alignment horizontal="center" vertical="center" wrapText="1"/>
    </xf>
    <xf numFmtId="0" fontId="6" fillId="5" borderId="14" xfId="0" applyFont="1" applyFill="1" applyBorder="1"/>
    <xf numFmtId="0" fontId="18" fillId="8" borderId="8" xfId="0" applyFont="1" applyFill="1" applyBorder="1" applyAlignment="1">
      <alignment horizontal="center" vertical="top" wrapText="1"/>
    </xf>
    <xf numFmtId="0" fontId="18" fillId="8" borderId="20" xfId="0" applyFont="1" applyFill="1" applyBorder="1" applyAlignment="1">
      <alignment horizontal="center" vertical="top" wrapText="1"/>
    </xf>
    <xf numFmtId="0" fontId="18" fillId="8" borderId="9" xfId="0" applyFont="1" applyFill="1" applyBorder="1" applyAlignment="1">
      <alignment horizontal="center" vertical="top" wrapText="1"/>
    </xf>
    <xf numFmtId="0" fontId="18" fillId="7" borderId="8" xfId="0" applyFont="1" applyFill="1" applyBorder="1" applyAlignment="1">
      <alignment horizontal="center" vertical="top" wrapText="1"/>
    </xf>
    <xf numFmtId="0" fontId="18" fillId="7" borderId="20" xfId="0" applyFont="1" applyFill="1" applyBorder="1" applyAlignment="1">
      <alignment horizontal="center" vertical="top" wrapText="1"/>
    </xf>
    <xf numFmtId="0" fontId="18" fillId="7" borderId="9" xfId="0" applyFont="1" applyFill="1" applyBorder="1" applyAlignment="1">
      <alignment horizontal="center" vertical="top" wrapText="1"/>
    </xf>
    <xf numFmtId="0" fontId="13" fillId="0" borderId="1"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3" fillId="0" borderId="17" xfId="0" applyFont="1" applyBorder="1" applyAlignment="1">
      <alignment horizontal="left" vertical="top" wrapText="1"/>
    </xf>
    <xf numFmtId="0" fontId="7" fillId="5" borderId="2" xfId="0" applyFont="1" applyFill="1" applyBorder="1" applyAlignment="1">
      <alignment horizontal="center" vertical="top" wrapText="1"/>
    </xf>
    <xf numFmtId="0" fontId="7" fillId="5" borderId="19" xfId="0" applyFont="1" applyFill="1" applyBorder="1" applyAlignment="1">
      <alignment horizontal="center" vertical="top" wrapText="1"/>
    </xf>
    <xf numFmtId="0" fontId="7" fillId="5" borderId="18" xfId="0" applyFont="1" applyFill="1" applyBorder="1" applyAlignment="1">
      <alignment horizontal="center" vertical="top" wrapText="1"/>
    </xf>
    <xf numFmtId="0" fontId="15" fillId="5" borderId="6" xfId="0" applyFont="1" applyFill="1" applyBorder="1" applyAlignment="1">
      <alignment horizontal="center" vertical="top" wrapText="1"/>
    </xf>
    <xf numFmtId="0" fontId="15" fillId="5" borderId="2" xfId="0" applyFont="1" applyFill="1" applyBorder="1" applyAlignment="1">
      <alignment horizontal="center" vertical="top" wrapText="1"/>
    </xf>
    <xf numFmtId="0" fontId="15" fillId="5" borderId="24" xfId="0" applyFont="1" applyFill="1" applyBorder="1" applyAlignment="1">
      <alignment horizontal="center" vertical="top" wrapText="1"/>
    </xf>
    <xf numFmtId="0" fontId="19" fillId="9" borderId="12" xfId="0" applyFont="1" applyFill="1" applyBorder="1" applyAlignment="1">
      <alignment horizontal="center" vertical="center"/>
    </xf>
    <xf numFmtId="0" fontId="19" fillId="9" borderId="19" xfId="0" applyFont="1" applyFill="1" applyBorder="1" applyAlignment="1">
      <alignment horizontal="center" vertical="center"/>
    </xf>
    <xf numFmtId="0" fontId="19" fillId="9" borderId="13" xfId="0" applyFont="1" applyFill="1" applyBorder="1" applyAlignment="1">
      <alignment horizontal="center" vertical="center"/>
    </xf>
    <xf numFmtId="0" fontId="19" fillId="9" borderId="10" xfId="0" applyFont="1" applyFill="1" applyBorder="1" applyAlignment="1">
      <alignment horizontal="center" vertical="center"/>
    </xf>
    <xf numFmtId="0" fontId="19" fillId="9" borderId="0" xfId="0" applyFont="1" applyFill="1" applyAlignment="1">
      <alignment horizontal="center" vertical="center"/>
    </xf>
    <xf numFmtId="0" fontId="19" fillId="9" borderId="11" xfId="0" applyFont="1" applyFill="1" applyBorder="1" applyAlignment="1">
      <alignment horizontal="center" vertical="center"/>
    </xf>
    <xf numFmtId="0" fontId="7" fillId="0" borderId="8" xfId="0" applyFont="1" applyBorder="1" applyAlignment="1">
      <alignment vertical="center" wrapText="1"/>
    </xf>
    <xf numFmtId="0" fontId="7" fillId="0" borderId="20" xfId="0" applyFont="1" applyBorder="1" applyAlignment="1">
      <alignment vertical="center" wrapText="1"/>
    </xf>
    <xf numFmtId="0" fontId="7" fillId="0" borderId="9" xfId="0" applyFont="1" applyBorder="1" applyAlignment="1">
      <alignment vertical="center" wrapText="1"/>
    </xf>
    <xf numFmtId="0" fontId="21" fillId="7" borderId="20" xfId="0" applyFont="1" applyFill="1" applyBorder="1" applyAlignment="1">
      <alignment horizontal="center" vertical="top" wrapText="1"/>
    </xf>
    <xf numFmtId="0" fontId="21" fillId="7" borderId="9" xfId="0" applyFont="1" applyFill="1" applyBorder="1" applyAlignment="1">
      <alignment horizontal="center" vertical="top" wrapText="1"/>
    </xf>
    <xf numFmtId="0" fontId="7" fillId="5" borderId="3" xfId="0" applyFont="1" applyFill="1" applyBorder="1" applyAlignment="1">
      <alignment horizontal="center" vertical="top" wrapText="1"/>
    </xf>
    <xf numFmtId="0" fontId="7" fillId="5" borderId="6" xfId="0" applyFont="1" applyFill="1" applyBorder="1" applyAlignment="1">
      <alignment horizontal="center" vertical="top" wrapText="1"/>
    </xf>
    <xf numFmtId="0" fontId="7" fillId="5" borderId="4" xfId="0" applyFont="1" applyFill="1" applyBorder="1" applyAlignment="1">
      <alignment horizontal="center" vertical="top" wrapText="1"/>
    </xf>
    <xf numFmtId="0" fontId="6" fillId="5" borderId="5" xfId="0" applyFont="1" applyFill="1" applyBorder="1"/>
    <xf numFmtId="0" fontId="6" fillId="5" borderId="11" xfId="0" applyFont="1" applyFill="1" applyBorder="1"/>
    <xf numFmtId="0" fontId="10" fillId="0" borderId="7" xfId="0" applyFont="1" applyBorder="1" applyAlignment="1">
      <alignment horizontal="left" vertical="top" wrapText="1"/>
    </xf>
    <xf numFmtId="0" fontId="12" fillId="0" borderId="10" xfId="0"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11" fillId="0" borderId="18" xfId="0" applyFont="1" applyBorder="1" applyAlignment="1">
      <alignment horizontal="left" vertical="top" wrapText="1"/>
    </xf>
    <xf numFmtId="0" fontId="11" fillId="0" borderId="16" xfId="0" applyFont="1" applyBorder="1" applyAlignment="1">
      <alignment horizontal="left" vertical="top" wrapText="1"/>
    </xf>
    <xf numFmtId="0" fontId="6" fillId="6" borderId="12" xfId="0" applyFont="1" applyFill="1" applyBorder="1" applyAlignment="1">
      <alignment horizontal="left" vertical="top" wrapText="1"/>
    </xf>
    <xf numFmtId="0" fontId="6" fillId="6" borderId="13" xfId="0" applyFont="1" applyFill="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6" fillId="6" borderId="10" xfId="0" applyFont="1" applyFill="1" applyBorder="1" applyAlignment="1">
      <alignment horizontal="left" vertical="top" wrapText="1"/>
    </xf>
    <xf numFmtId="0" fontId="6" fillId="6" borderId="11" xfId="0" applyFont="1" applyFill="1" applyBorder="1" applyAlignment="1">
      <alignment horizontal="left" vertical="top" wrapText="1"/>
    </xf>
    <xf numFmtId="0" fontId="13" fillId="0" borderId="1" xfId="0" applyFont="1" applyBorder="1" applyAlignment="1">
      <alignment horizontal="left" vertical="center" wrapText="1"/>
    </xf>
    <xf numFmtId="0" fontId="6" fillId="6" borderId="15" xfId="0" applyFont="1" applyFill="1" applyBorder="1" applyAlignment="1">
      <alignment horizontal="left" vertical="top" wrapText="1"/>
    </xf>
    <xf numFmtId="0" fontId="6" fillId="6" borderId="16" xfId="0" applyFont="1" applyFill="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9" fillId="9" borderId="15" xfId="0" applyFont="1" applyFill="1" applyBorder="1" applyAlignment="1">
      <alignment horizontal="center" vertical="center"/>
    </xf>
    <xf numFmtId="0" fontId="19" fillId="9" borderId="18" xfId="0" applyFont="1" applyFill="1" applyBorder="1" applyAlignment="1">
      <alignment horizontal="center" vertical="center"/>
    </xf>
    <xf numFmtId="0" fontId="19" fillId="9" borderId="16" xfId="0" applyFont="1" applyFill="1" applyBorder="1" applyAlignment="1">
      <alignment horizontal="center" vertical="center"/>
    </xf>
    <xf numFmtId="0" fontId="7" fillId="0" borderId="20" xfId="0" applyFont="1" applyBorder="1" applyAlignment="1">
      <alignment horizontal="center" vertical="center" wrapText="1"/>
    </xf>
    <xf numFmtId="0" fontId="0" fillId="0" borderId="8" xfId="0" applyBorder="1" applyAlignment="1">
      <alignment horizontal="left" vertical="top" wrapText="1"/>
    </xf>
    <xf numFmtId="0" fontId="0" fillId="0" borderId="2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xf>
    <xf numFmtId="0" fontId="0" fillId="0" borderId="20" xfId="0" applyBorder="1" applyAlignment="1">
      <alignment horizontal="left" vertical="top"/>
    </xf>
    <xf numFmtId="0" fontId="0" fillId="0" borderId="9" xfId="0" applyBorder="1" applyAlignment="1">
      <alignment horizontal="left" vertical="top"/>
    </xf>
    <xf numFmtId="0" fontId="28" fillId="0" borderId="1" xfId="0" applyFont="1" applyBorder="1" applyAlignment="1">
      <alignment horizontal="center" vertical="center" wrapText="1"/>
    </xf>
    <xf numFmtId="0" fontId="29" fillId="0" borderId="8" xfId="0" applyFont="1" applyBorder="1" applyAlignment="1">
      <alignment horizontal="center" wrapText="1"/>
    </xf>
    <xf numFmtId="0" fontId="29" fillId="0" borderId="20" xfId="0" applyFont="1" applyBorder="1" applyAlignment="1">
      <alignment horizontal="center"/>
    </xf>
    <xf numFmtId="0" fontId="29" fillId="0" borderId="9" xfId="0" applyFont="1" applyBorder="1" applyAlignment="1">
      <alignment horizontal="center"/>
    </xf>
    <xf numFmtId="0" fontId="29" fillId="0" borderId="8" xfId="0" applyFont="1" applyBorder="1" applyAlignment="1">
      <alignment horizontal="center"/>
    </xf>
    <xf numFmtId="0" fontId="0" fillId="0" borderId="8" xfId="0" applyBorder="1" applyAlignment="1">
      <alignment horizontal="center"/>
    </xf>
  </cellXfs>
  <cellStyles count="6">
    <cellStyle name="20% - Акцент4" xfId="1" builtinId="42"/>
    <cellStyle name="20% - Акцент6" xfId="2" builtinId="50"/>
    <cellStyle name="Гиперссылка" xfId="3" builtinId="8"/>
    <cellStyle name="Обычный" xfId="0" builtinId="0"/>
    <cellStyle name="Обычный 2" xfId="4"/>
    <cellStyle name="Обычный 3" xfId="5"/>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2"/>
  <sheetViews>
    <sheetView zoomScale="70" workbookViewId="0">
      <pane ySplit="1" topLeftCell="A2" activePane="bottomLeft" state="frozen"/>
      <selection activeCell="K2" sqref="K2"/>
      <selection pane="bottomLeft"/>
    </sheetView>
  </sheetViews>
  <sheetFormatPr defaultColWidth="16.140625" defaultRowHeight="15"/>
  <cols>
    <col min="1" max="1" width="27" style="1" customWidth="1"/>
    <col min="2" max="2" width="39.42578125" style="1" customWidth="1"/>
    <col min="3" max="3" width="33.42578125" style="1" customWidth="1"/>
    <col min="4" max="4" width="26.140625" style="1" customWidth="1"/>
    <col min="5" max="16384" width="16.140625" style="1"/>
  </cols>
  <sheetData>
    <row r="1" spans="1:8" ht="56.25">
      <c r="A1" s="2" t="s">
        <v>0</v>
      </c>
      <c r="B1" s="2" t="s">
        <v>1</v>
      </c>
      <c r="C1" s="2" t="s">
        <v>2</v>
      </c>
      <c r="D1" s="2" t="s">
        <v>3</v>
      </c>
      <c r="E1" s="2" t="s">
        <v>4</v>
      </c>
      <c r="F1" s="2" t="s">
        <v>5</v>
      </c>
      <c r="G1" s="2" t="s">
        <v>6</v>
      </c>
      <c r="H1" s="3" t="s">
        <v>7</v>
      </c>
    </row>
    <row r="2" spans="1:8" s="4" customFormat="1" ht="292.5" customHeight="1">
      <c r="A2" s="5" t="s">
        <v>8</v>
      </c>
      <c r="B2" s="6" t="s">
        <v>9</v>
      </c>
      <c r="C2" s="5" t="s">
        <v>10</v>
      </c>
      <c r="D2" s="7" t="s">
        <v>11</v>
      </c>
      <c r="E2" s="5" t="s">
        <v>12</v>
      </c>
      <c r="F2" s="8" t="s">
        <v>13</v>
      </c>
      <c r="G2" s="7">
        <v>10</v>
      </c>
      <c r="H2" s="9"/>
    </row>
    <row r="3" spans="1:8" s="4" customFormat="1" ht="141.75" customHeight="1">
      <c r="A3" s="5" t="s">
        <v>8</v>
      </c>
      <c r="B3" s="5" t="s">
        <v>14</v>
      </c>
      <c r="C3" s="5" t="s">
        <v>10</v>
      </c>
      <c r="D3" s="7" t="s">
        <v>15</v>
      </c>
      <c r="E3" s="5" t="s">
        <v>16</v>
      </c>
      <c r="F3" s="8" t="s">
        <v>17</v>
      </c>
      <c r="G3" s="7">
        <v>40</v>
      </c>
      <c r="H3" s="9"/>
    </row>
    <row r="4" spans="1:8" s="4" customFormat="1" ht="203.25" customHeight="1">
      <c r="A4" s="10" t="s">
        <v>8</v>
      </c>
      <c r="B4" s="10" t="s">
        <v>18</v>
      </c>
      <c r="C4" s="10" t="s">
        <v>10</v>
      </c>
      <c r="D4" s="11" t="s">
        <v>19</v>
      </c>
      <c r="E4" s="10" t="s">
        <v>20</v>
      </c>
      <c r="F4" s="12" t="s">
        <v>21</v>
      </c>
      <c r="G4" s="11">
        <v>10</v>
      </c>
      <c r="H4" s="13"/>
    </row>
    <row r="5" spans="1:8" s="4" customFormat="1" ht="144.75" customHeight="1">
      <c r="A5" s="5" t="s">
        <v>8</v>
      </c>
      <c r="B5" s="5" t="s">
        <v>22</v>
      </c>
      <c r="C5" s="5" t="s">
        <v>10</v>
      </c>
      <c r="D5" s="7" t="s">
        <v>23</v>
      </c>
      <c r="E5" s="5" t="s">
        <v>16</v>
      </c>
      <c r="F5" s="14" t="s">
        <v>24</v>
      </c>
      <c r="G5" s="7">
        <v>20</v>
      </c>
      <c r="H5" s="9"/>
    </row>
    <row r="6" spans="1:8" s="15" customFormat="1" ht="173.25" customHeight="1">
      <c r="A6" s="16" t="s">
        <v>8</v>
      </c>
      <c r="B6" s="16" t="s">
        <v>25</v>
      </c>
      <c r="C6" s="16" t="s">
        <v>10</v>
      </c>
      <c r="D6" s="17" t="s">
        <v>26</v>
      </c>
      <c r="E6" s="16" t="s">
        <v>20</v>
      </c>
      <c r="F6" s="14" t="s">
        <v>27</v>
      </c>
      <c r="G6" s="17">
        <v>10</v>
      </c>
      <c r="H6" s="18"/>
    </row>
    <row r="7" spans="1:8" s="15" customFormat="1" ht="131.25">
      <c r="A7" s="16" t="s">
        <v>8</v>
      </c>
      <c r="B7" s="16" t="s">
        <v>28</v>
      </c>
      <c r="C7" s="16" t="s">
        <v>10</v>
      </c>
      <c r="D7" s="17" t="s">
        <v>29</v>
      </c>
      <c r="E7" s="16" t="s">
        <v>20</v>
      </c>
      <c r="F7" s="14" t="s">
        <v>30</v>
      </c>
      <c r="G7" s="17">
        <v>10</v>
      </c>
      <c r="H7" s="18"/>
    </row>
    <row r="8" spans="1:8" s="15" customFormat="1" ht="18.75">
      <c r="A8" s="19"/>
      <c r="B8" s="19"/>
      <c r="C8" s="20"/>
      <c r="D8" s="19"/>
      <c r="E8" s="19"/>
      <c r="F8" s="21"/>
      <c r="G8" s="22">
        <v>100</v>
      </c>
    </row>
    <row r="9" spans="1:8" ht="18.75">
      <c r="A9" s="23"/>
      <c r="B9" s="23"/>
      <c r="C9" s="23"/>
      <c r="D9" s="23"/>
      <c r="E9" s="23"/>
      <c r="F9" s="23"/>
      <c r="G9" s="24"/>
    </row>
    <row r="12" spans="1:8">
      <c r="B12" s="160" t="s">
        <v>31</v>
      </c>
      <c r="C12" s="160"/>
      <c r="D12" s="160"/>
      <c r="E12" s="160"/>
      <c r="F12" s="160"/>
      <c r="G12" s="160"/>
    </row>
  </sheetData>
  <autoFilter ref="D1:D12"/>
  <mergeCells count="1">
    <mergeCell ref="B12:G12"/>
  </mergeCells>
  <hyperlinks>
    <hyperlink ref="D2" location="'Профстандарт к А модулю '!A1" display="Модуль А – выполнение организационно-технических и базовых процедур при выполнении различных видов лаб. Исследований"/>
    <hyperlink ref="F2" location="'ИЛ ОБЩИЙ ТЕСТ'!C50:G218" display="Раздел ИЛ 1"/>
    <hyperlink ref="G2" location="'КО А'!A1" display="'КО А'!A1"/>
    <hyperlink ref="D3" location="'Профстандарт к Б модулю (2)'!A1" display="Модуль Б - выполнение клинических лабораторных исследований первой и второй категории"/>
    <hyperlink ref="F3" location="'ИЛ ОБЩИЙ ТЕСТ'!C50:G218" display="Раздел ИЛ 2"/>
    <hyperlink ref="G3" location="'КО Б'!A1" display="'КО Б'!A1"/>
    <hyperlink ref="D4" location="'Профстандарт к В модулю (3)'!A1" display="Модуль В – выполнение микробиологических лабораторных исследований первой и второй категории"/>
    <hyperlink ref="F4" location="'ИЛ ОБЩИЙ ТЕСТ'!C50:G218" display="Раздел ИЛ 3"/>
    <hyperlink ref="D5" location="'Профстандарт  к Г модулю(4)'!A1" display="Модуль Г – выполнение морфологических лабораторных исследований первой и второй категории"/>
    <hyperlink ref="F5" location="'ИЛ ОБЩИЙ ТЕСТ'!C50:G218" display="Раздел ИЛ 4"/>
    <hyperlink ref="G5" location="'КО В'!A1" display="'КО В'!A1"/>
    <hyperlink ref="D6" location="'Профстандарт к Д модулю (5)'!A1" display="Модуль Д – выполнение санитарно-эпидемиологических исследований "/>
    <hyperlink ref="F6" location="'ИЛ ОБЩИЙ ТЕСТ'!C50:G218" display="Раздел ИЛ 5"/>
    <hyperlink ref="G6" location="'КО Д'!A1" display="'КО Д'!A1"/>
    <hyperlink ref="D7" location="'Профстандарт к  Е модулю (6)'!A1" display="Модуль Е – выполнение лабораторных и инструментальных исследований при судебно-медицинских экспертиз (исследований)"/>
    <hyperlink ref="F7" location="'ИЛ ОБЩИЙ ТЕСТ'!C50:G218" display="Раздел ИЛ 6"/>
    <hyperlink ref="G7" location="'КО Е'!A1" display="'КО Е'!A1"/>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dimension ref="A1:D16"/>
  <sheetViews>
    <sheetView topLeftCell="A7" zoomScale="50" workbookViewId="0">
      <selection activeCell="B4" sqref="B4"/>
    </sheetView>
  </sheetViews>
  <sheetFormatPr defaultColWidth="8.7109375" defaultRowHeight="15"/>
  <cols>
    <col min="1" max="1" width="53" style="150" customWidth="1"/>
    <col min="2" max="2" width="51.85546875" style="150" customWidth="1"/>
    <col min="3" max="3" width="51.42578125" style="150" customWidth="1"/>
    <col min="4" max="16384" width="8.7109375" style="150"/>
  </cols>
  <sheetData>
    <row r="1" spans="1:4" ht="27" customHeight="1">
      <c r="A1" s="330" t="s">
        <v>510</v>
      </c>
      <c r="B1" s="330"/>
      <c r="C1" s="330"/>
    </row>
    <row r="2" spans="1:4">
      <c r="A2" s="151" t="s">
        <v>485</v>
      </c>
      <c r="B2" s="151" t="s">
        <v>486</v>
      </c>
      <c r="C2" s="151" t="s">
        <v>487</v>
      </c>
    </row>
    <row r="3" spans="1:4" s="152" customFormat="1" ht="362.25" customHeight="1">
      <c r="A3" s="152" t="s">
        <v>511</v>
      </c>
      <c r="B3" s="152" t="s">
        <v>512</v>
      </c>
      <c r="C3" s="152" t="s">
        <v>513</v>
      </c>
    </row>
    <row r="4" spans="1:4">
      <c r="B4" s="153" t="s">
        <v>491</v>
      </c>
      <c r="C4" s="153"/>
      <c r="D4" s="153"/>
    </row>
    <row r="5" spans="1:4">
      <c r="A5" s="151" t="s">
        <v>485</v>
      </c>
      <c r="B5" s="151" t="s">
        <v>486</v>
      </c>
      <c r="C5" s="151" t="s">
        <v>487</v>
      </c>
      <c r="D5" s="153"/>
    </row>
    <row r="6" spans="1:4" ht="255">
      <c r="A6" s="152" t="s">
        <v>492</v>
      </c>
      <c r="B6" s="152" t="s">
        <v>493</v>
      </c>
      <c r="C6" s="152" t="s">
        <v>494</v>
      </c>
    </row>
    <row r="7" spans="1:4">
      <c r="A7" s="153"/>
      <c r="B7" s="153" t="s">
        <v>495</v>
      </c>
      <c r="C7" s="154"/>
    </row>
    <row r="8" spans="1:4">
      <c r="A8" s="155" t="s">
        <v>485</v>
      </c>
      <c r="B8" s="156" t="s">
        <v>486</v>
      </c>
      <c r="C8" s="157" t="s">
        <v>487</v>
      </c>
    </row>
    <row r="9" spans="1:4" ht="315">
      <c r="A9" s="152" t="s">
        <v>496</v>
      </c>
      <c r="B9" s="152" t="s">
        <v>497</v>
      </c>
      <c r="C9" s="152" t="s">
        <v>498</v>
      </c>
    </row>
    <row r="10" spans="1:4" ht="29.1" customHeight="1">
      <c r="A10" s="331" t="s">
        <v>503</v>
      </c>
      <c r="B10" s="332"/>
      <c r="C10" s="333"/>
    </row>
    <row r="11" spans="1:4">
      <c r="A11" s="334" t="s">
        <v>504</v>
      </c>
      <c r="B11" s="332"/>
      <c r="C11" s="333"/>
    </row>
    <row r="12" spans="1:4" ht="15" customHeight="1">
      <c r="A12" s="327" t="s">
        <v>514</v>
      </c>
      <c r="B12" s="328"/>
      <c r="C12" s="329"/>
    </row>
    <row r="13" spans="1:4" ht="17.25" customHeight="1">
      <c r="A13" s="327" t="s">
        <v>515</v>
      </c>
      <c r="B13" s="328"/>
      <c r="C13" s="329"/>
    </row>
    <row r="14" spans="1:4" ht="15" customHeight="1">
      <c r="A14" s="327" t="s">
        <v>516</v>
      </c>
      <c r="B14" s="328"/>
      <c r="C14" s="329"/>
    </row>
    <row r="15" spans="1:4" ht="15" customHeight="1">
      <c r="A15" s="327"/>
      <c r="B15" s="328"/>
      <c r="C15" s="329"/>
    </row>
    <row r="16" spans="1:4" ht="15" customHeight="1">
      <c r="A16" s="324" t="s">
        <v>517</v>
      </c>
      <c r="B16" s="328"/>
      <c r="C16" s="328"/>
      <c r="D16" s="329"/>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D16"/>
  <sheetViews>
    <sheetView topLeftCell="A16" zoomScale="60" workbookViewId="0">
      <selection activeCell="B9" sqref="B9"/>
    </sheetView>
  </sheetViews>
  <sheetFormatPr defaultColWidth="8.7109375" defaultRowHeight="15"/>
  <cols>
    <col min="1" max="1" width="53" style="150" customWidth="1"/>
    <col min="2" max="2" width="51.85546875" style="150" customWidth="1"/>
    <col min="3" max="3" width="51.42578125" style="150" customWidth="1"/>
    <col min="4" max="16384" width="8.7109375" style="150"/>
  </cols>
  <sheetData>
    <row r="1" spans="1:4" ht="27" customHeight="1">
      <c r="A1" s="330" t="s">
        <v>510</v>
      </c>
      <c r="B1" s="330"/>
      <c r="C1" s="330"/>
    </row>
    <row r="2" spans="1:4">
      <c r="A2" s="151" t="s">
        <v>485</v>
      </c>
      <c r="B2" s="151" t="s">
        <v>486</v>
      </c>
      <c r="C2" s="151" t="s">
        <v>487</v>
      </c>
    </row>
    <row r="3" spans="1:4" ht="345">
      <c r="A3" s="152" t="s">
        <v>518</v>
      </c>
      <c r="B3" s="152" t="s">
        <v>519</v>
      </c>
      <c r="C3" s="152" t="s">
        <v>520</v>
      </c>
    </row>
    <row r="4" spans="1:4">
      <c r="B4" s="153" t="s">
        <v>491</v>
      </c>
      <c r="C4" s="153"/>
      <c r="D4" s="153"/>
    </row>
    <row r="5" spans="1:4">
      <c r="A5" s="151" t="s">
        <v>485</v>
      </c>
      <c r="B5" s="151" t="s">
        <v>486</v>
      </c>
      <c r="C5" s="151" t="s">
        <v>487</v>
      </c>
      <c r="D5" s="153"/>
    </row>
    <row r="6" spans="1:4" ht="255">
      <c r="A6" s="152" t="s">
        <v>492</v>
      </c>
      <c r="B6" s="152" t="s">
        <v>493</v>
      </c>
      <c r="C6" s="152" t="s">
        <v>494</v>
      </c>
    </row>
    <row r="7" spans="1:4">
      <c r="A7" s="153"/>
      <c r="B7" s="153" t="s">
        <v>495</v>
      </c>
      <c r="C7" s="154"/>
    </row>
    <row r="8" spans="1:4">
      <c r="A8" s="155" t="s">
        <v>485</v>
      </c>
      <c r="B8" s="156" t="s">
        <v>486</v>
      </c>
      <c r="C8" s="157" t="s">
        <v>487</v>
      </c>
    </row>
    <row r="9" spans="1:4" ht="315">
      <c r="A9" s="152" t="s">
        <v>496</v>
      </c>
      <c r="B9" s="152" t="s">
        <v>497</v>
      </c>
      <c r="C9" s="152" t="s">
        <v>498</v>
      </c>
    </row>
    <row r="10" spans="1:4" ht="29.1" customHeight="1">
      <c r="A10" s="331" t="s">
        <v>503</v>
      </c>
      <c r="B10" s="332"/>
      <c r="C10" s="333"/>
    </row>
    <row r="11" spans="1:4">
      <c r="A11" s="334" t="s">
        <v>504</v>
      </c>
      <c r="B11" s="332"/>
      <c r="C11" s="333"/>
    </row>
    <row r="12" spans="1:4" ht="18" customHeight="1">
      <c r="A12" s="327" t="s">
        <v>521</v>
      </c>
      <c r="B12" s="328"/>
      <c r="C12" s="329"/>
    </row>
    <row r="13" spans="1:4" ht="17.25" customHeight="1">
      <c r="A13" s="327" t="s">
        <v>522</v>
      </c>
      <c r="B13" s="328"/>
      <c r="C13" s="329"/>
    </row>
    <row r="14" spans="1:4" ht="15" customHeight="1">
      <c r="A14" s="324" t="s">
        <v>523</v>
      </c>
      <c r="B14" s="328"/>
      <c r="C14" s="329"/>
    </row>
    <row r="15" spans="1:4" ht="15" customHeight="1">
      <c r="A15" s="327"/>
      <c r="B15" s="328"/>
      <c r="C15" s="329"/>
    </row>
    <row r="16" spans="1:4" ht="15" customHeight="1">
      <c r="A16" s="327"/>
      <c r="B16" s="328"/>
      <c r="C16" s="328"/>
      <c r="D16" s="329"/>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D16"/>
  <sheetViews>
    <sheetView topLeftCell="A13" zoomScale="70" workbookViewId="0">
      <selection activeCell="C47" sqref="C47"/>
    </sheetView>
  </sheetViews>
  <sheetFormatPr defaultColWidth="8.7109375" defaultRowHeight="15"/>
  <cols>
    <col min="1" max="1" width="53" style="150" customWidth="1"/>
    <col min="2" max="2" width="51.85546875" style="150" customWidth="1"/>
    <col min="3" max="3" width="51.42578125" style="150" customWidth="1"/>
    <col min="4" max="16384" width="8.7109375" style="150"/>
  </cols>
  <sheetData>
    <row r="1" spans="1:4" ht="27" customHeight="1">
      <c r="A1" s="330" t="s">
        <v>510</v>
      </c>
      <c r="B1" s="330"/>
      <c r="C1" s="330"/>
    </row>
    <row r="2" spans="1:4">
      <c r="A2" s="151" t="s">
        <v>485</v>
      </c>
      <c r="B2" s="151" t="s">
        <v>486</v>
      </c>
      <c r="C2" s="151" t="s">
        <v>487</v>
      </c>
    </row>
    <row r="3" spans="1:4" ht="375">
      <c r="A3" s="152" t="s">
        <v>524</v>
      </c>
      <c r="B3" s="152" t="s">
        <v>525</v>
      </c>
      <c r="C3" s="152" t="s">
        <v>526</v>
      </c>
    </row>
    <row r="4" spans="1:4">
      <c r="B4" s="153" t="s">
        <v>491</v>
      </c>
      <c r="C4" s="153"/>
      <c r="D4" s="153"/>
    </row>
    <row r="5" spans="1:4">
      <c r="A5" s="151" t="s">
        <v>485</v>
      </c>
      <c r="B5" s="151" t="s">
        <v>486</v>
      </c>
      <c r="C5" s="151" t="s">
        <v>487</v>
      </c>
      <c r="D5" s="153"/>
    </row>
    <row r="6" spans="1:4" ht="255">
      <c r="A6" s="152" t="s">
        <v>492</v>
      </c>
      <c r="B6" s="152" t="s">
        <v>493</v>
      </c>
      <c r="C6" s="152" t="s">
        <v>494</v>
      </c>
    </row>
    <row r="7" spans="1:4">
      <c r="A7" s="153"/>
      <c r="B7" s="153" t="s">
        <v>495</v>
      </c>
      <c r="C7" s="154"/>
    </row>
    <row r="8" spans="1:4">
      <c r="A8" s="155" t="s">
        <v>485</v>
      </c>
      <c r="B8" s="156" t="s">
        <v>486</v>
      </c>
      <c r="C8" s="157" t="s">
        <v>487</v>
      </c>
    </row>
    <row r="9" spans="1:4" ht="315">
      <c r="A9" s="152" t="s">
        <v>496</v>
      </c>
      <c r="B9" s="152" t="s">
        <v>497</v>
      </c>
      <c r="C9" s="152" t="s">
        <v>498</v>
      </c>
    </row>
    <row r="10" spans="1:4" ht="29.1" customHeight="1">
      <c r="A10" s="331" t="s">
        <v>503</v>
      </c>
      <c r="B10" s="332"/>
      <c r="C10" s="333"/>
    </row>
    <row r="11" spans="1:4">
      <c r="A11" s="335" t="s">
        <v>497</v>
      </c>
      <c r="B11" s="332"/>
      <c r="C11" s="333"/>
    </row>
    <row r="12" spans="1:4" ht="15" customHeight="1">
      <c r="A12" s="327" t="s">
        <v>527</v>
      </c>
      <c r="B12" s="328"/>
      <c r="C12" s="329"/>
    </row>
    <row r="13" spans="1:4" ht="15" customHeight="1">
      <c r="A13" s="327" t="s">
        <v>528</v>
      </c>
      <c r="B13" s="328"/>
      <c r="C13" s="329"/>
    </row>
    <row r="14" spans="1:4" ht="15" customHeight="1">
      <c r="A14" s="327" t="s">
        <v>529</v>
      </c>
      <c r="B14" s="328"/>
      <c r="C14" s="329"/>
    </row>
    <row r="15" spans="1:4" ht="15" customHeight="1">
      <c r="A15" s="327"/>
      <c r="B15" s="328"/>
      <c r="C15" s="329"/>
    </row>
    <row r="16" spans="1:4" ht="15" customHeight="1">
      <c r="A16" s="327"/>
      <c r="B16" s="328"/>
      <c r="C16" s="328"/>
      <c r="D16" s="329"/>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dimension ref="A1:D13"/>
  <sheetViews>
    <sheetView zoomScale="80" workbookViewId="0">
      <selection activeCell="C6" sqref="C6"/>
    </sheetView>
  </sheetViews>
  <sheetFormatPr defaultColWidth="8.7109375" defaultRowHeight="15"/>
  <cols>
    <col min="1" max="1" width="53" style="150" customWidth="1"/>
    <col min="2" max="2" width="51.85546875" style="150" customWidth="1"/>
    <col min="3" max="3" width="51.42578125" style="150" customWidth="1"/>
    <col min="4" max="16384" width="8.7109375" style="150"/>
  </cols>
  <sheetData>
    <row r="1" spans="1:4">
      <c r="B1" s="153" t="s">
        <v>491</v>
      </c>
      <c r="C1" s="153"/>
      <c r="D1" s="153"/>
    </row>
    <row r="2" spans="1:4">
      <c r="A2" s="151" t="s">
        <v>485</v>
      </c>
      <c r="B2" s="151" t="s">
        <v>486</v>
      </c>
      <c r="C2" s="151" t="s">
        <v>487</v>
      </c>
      <c r="D2" s="153"/>
    </row>
    <row r="3" spans="1:4" ht="255">
      <c r="A3" s="152" t="s">
        <v>492</v>
      </c>
      <c r="B3" s="152" t="s">
        <v>493</v>
      </c>
      <c r="C3" s="152" t="s">
        <v>494</v>
      </c>
    </row>
    <row r="4" spans="1:4">
      <c r="A4" s="153"/>
      <c r="B4" s="153" t="s">
        <v>495</v>
      </c>
      <c r="C4" s="154"/>
    </row>
    <row r="5" spans="1:4">
      <c r="A5" s="155" t="s">
        <v>485</v>
      </c>
      <c r="B5" s="156" t="s">
        <v>486</v>
      </c>
      <c r="C5" s="157" t="s">
        <v>487</v>
      </c>
    </row>
    <row r="6" spans="1:4" ht="315">
      <c r="A6" s="152" t="s">
        <v>496</v>
      </c>
      <c r="B6" s="152" t="s">
        <v>497</v>
      </c>
      <c r="C6" s="152" t="s">
        <v>498</v>
      </c>
    </row>
    <row r="7" spans="1:4" ht="29.1" customHeight="1">
      <c r="A7" s="331" t="s">
        <v>503</v>
      </c>
      <c r="B7" s="332"/>
      <c r="C7" s="333"/>
    </row>
    <row r="8" spans="1:4">
      <c r="A8" s="334" t="s">
        <v>504</v>
      </c>
      <c r="B8" s="332"/>
      <c r="C8" s="333"/>
    </row>
    <row r="9" spans="1:4" ht="15" customHeight="1">
      <c r="A9" s="327" t="s">
        <v>530</v>
      </c>
      <c r="B9" s="328"/>
      <c r="C9" s="329"/>
    </row>
    <row r="10" spans="1:4" ht="20.25" customHeight="1">
      <c r="A10" s="327" t="s">
        <v>531</v>
      </c>
      <c r="B10" s="328"/>
      <c r="C10" s="329"/>
    </row>
    <row r="11" spans="1:4" ht="15" customHeight="1">
      <c r="A11" s="327" t="s">
        <v>532</v>
      </c>
      <c r="B11" s="328"/>
      <c r="C11" s="329"/>
    </row>
    <row r="12" spans="1:4" ht="15" customHeight="1">
      <c r="A12" s="327"/>
      <c r="B12" s="328"/>
      <c r="C12" s="329"/>
    </row>
    <row r="13" spans="1:4" ht="15" customHeight="1">
      <c r="A13" s="327"/>
      <c r="B13" s="328"/>
      <c r="C13" s="328"/>
      <c r="D13" s="329"/>
    </row>
  </sheetData>
  <sheetProtection selectLockedCells="1" selectUnlockedCells="1"/>
  <mergeCells count="7">
    <mergeCell ref="A12:C12"/>
    <mergeCell ref="A13:D13"/>
    <mergeCell ref="A7:C7"/>
    <mergeCell ref="A8:C8"/>
    <mergeCell ref="A9:C9"/>
    <mergeCell ref="A10:C10"/>
    <mergeCell ref="A11:C11"/>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dimension ref="A1:D13"/>
  <sheetViews>
    <sheetView zoomScale="50" workbookViewId="0">
      <selection activeCell="B38" sqref="B38"/>
    </sheetView>
  </sheetViews>
  <sheetFormatPr defaultColWidth="8.7109375" defaultRowHeight="15"/>
  <cols>
    <col min="1" max="1" width="53" style="150" customWidth="1"/>
    <col min="2" max="2" width="51.85546875" style="150" customWidth="1"/>
    <col min="3" max="3" width="51.42578125" style="150" customWidth="1"/>
    <col min="4" max="16384" width="8.7109375" style="150"/>
  </cols>
  <sheetData>
    <row r="1" spans="1:4" ht="27" customHeight="1">
      <c r="A1" s="330" t="s">
        <v>510</v>
      </c>
      <c r="B1" s="330"/>
      <c r="C1" s="330"/>
    </row>
    <row r="2" spans="1:4">
      <c r="A2" s="151" t="s">
        <v>485</v>
      </c>
      <c r="B2" s="151" t="s">
        <v>486</v>
      </c>
      <c r="C2" s="151" t="s">
        <v>487</v>
      </c>
    </row>
    <row r="3" spans="1:4" ht="330">
      <c r="A3" s="152" t="s">
        <v>533</v>
      </c>
      <c r="B3" s="152" t="s">
        <v>519</v>
      </c>
      <c r="C3" s="152" t="s">
        <v>534</v>
      </c>
    </row>
    <row r="4" spans="1:4">
      <c r="A4" s="153"/>
      <c r="B4" s="153" t="s">
        <v>495</v>
      </c>
      <c r="C4" s="154"/>
    </row>
    <row r="5" spans="1:4">
      <c r="A5" s="155" t="s">
        <v>485</v>
      </c>
      <c r="B5" s="156" t="s">
        <v>486</v>
      </c>
      <c r="C5" s="157" t="s">
        <v>487</v>
      </c>
    </row>
    <row r="6" spans="1:4" ht="315">
      <c r="A6" s="152" t="s">
        <v>496</v>
      </c>
      <c r="B6" s="152" t="s">
        <v>497</v>
      </c>
      <c r="C6" s="152" t="s">
        <v>498</v>
      </c>
    </row>
    <row r="7" spans="1:4" ht="18.75" customHeight="1">
      <c r="A7" s="331" t="s">
        <v>503</v>
      </c>
      <c r="B7" s="332"/>
      <c r="C7" s="333"/>
    </row>
    <row r="8" spans="1:4">
      <c r="A8" s="334" t="s">
        <v>504</v>
      </c>
      <c r="B8" s="332"/>
      <c r="C8" s="333"/>
    </row>
    <row r="9" spans="1:4" ht="15" customHeight="1">
      <c r="A9" s="327" t="s">
        <v>535</v>
      </c>
      <c r="B9" s="328"/>
      <c r="C9" s="329"/>
    </row>
    <row r="10" spans="1:4" ht="17.25" customHeight="1">
      <c r="A10" s="327" t="s">
        <v>536</v>
      </c>
      <c r="B10" s="328"/>
      <c r="C10" s="329"/>
    </row>
    <row r="11" spans="1:4" ht="15" customHeight="1">
      <c r="A11" s="327" t="s">
        <v>537</v>
      </c>
      <c r="B11" s="328"/>
      <c r="C11" s="329"/>
    </row>
    <row r="12" spans="1:4" ht="15" customHeight="1">
      <c r="A12" s="327"/>
      <c r="B12" s="328"/>
      <c r="C12" s="329"/>
    </row>
    <row r="13" spans="1:4" ht="15" customHeight="1">
      <c r="A13" s="324" t="s">
        <v>517</v>
      </c>
      <c r="B13" s="328"/>
      <c r="C13" s="328"/>
      <c r="D13" s="329"/>
    </row>
  </sheetData>
  <sheetProtection selectLockedCells="1" selectUnlockedCells="1"/>
  <mergeCells count="8">
    <mergeCell ref="A1:C1"/>
    <mergeCell ref="A12:C12"/>
    <mergeCell ref="A13:D13"/>
    <mergeCell ref="A7:C7"/>
    <mergeCell ref="A8:C8"/>
    <mergeCell ref="A9:C9"/>
    <mergeCell ref="A10:C10"/>
    <mergeCell ref="A11:C11"/>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255"/>
  <sheetViews>
    <sheetView topLeftCell="B50" zoomScale="90" workbookViewId="0">
      <selection activeCell="B50" sqref="B50:J218"/>
    </sheetView>
  </sheetViews>
  <sheetFormatPr defaultColWidth="8.85546875" defaultRowHeight="12.75"/>
  <cols>
    <col min="1" max="1" width="2.140625" style="26" customWidth="1"/>
    <col min="2" max="2" width="4.42578125" style="27" customWidth="1"/>
    <col min="3" max="3" width="68.28515625" style="27" customWidth="1"/>
    <col min="4" max="4" width="49.42578125" style="27" customWidth="1"/>
    <col min="5" max="5" width="12.28515625" style="27" customWidth="1"/>
    <col min="6" max="6" width="10" style="28" customWidth="1"/>
    <col min="7" max="7" width="9.7109375" style="29" customWidth="1"/>
    <col min="8" max="8" width="80.85546875" style="27" customWidth="1"/>
    <col min="9" max="9" width="29.85546875" style="25" customWidth="1"/>
    <col min="10" max="10" width="36.42578125" style="25" customWidth="1"/>
    <col min="11" max="11" width="2.42578125" style="25" customWidth="1"/>
    <col min="12" max="16384" width="8.85546875" style="25"/>
  </cols>
  <sheetData>
    <row r="1" spans="1:11" ht="15.75" customHeight="1">
      <c r="A1" s="292"/>
      <c r="B1" s="294"/>
      <c r="C1" s="294"/>
      <c r="D1" s="294"/>
      <c r="E1" s="294"/>
      <c r="F1" s="294"/>
      <c r="G1" s="294"/>
      <c r="H1" s="294"/>
      <c r="I1" s="294"/>
      <c r="J1" s="294"/>
      <c r="K1" s="295"/>
    </row>
    <row r="2" spans="1:11" s="30" customFormat="1" ht="29.25" customHeight="1">
      <c r="A2" s="293"/>
      <c r="B2" s="297" t="s">
        <v>32</v>
      </c>
      <c r="C2" s="297"/>
      <c r="D2" s="272"/>
      <c r="E2" s="273"/>
      <c r="F2" s="298" t="s">
        <v>33</v>
      </c>
      <c r="G2" s="299"/>
      <c r="H2" s="300"/>
      <c r="I2" s="305" t="s">
        <v>34</v>
      </c>
      <c r="J2" s="306"/>
      <c r="K2" s="264"/>
    </row>
    <row r="3" spans="1:11" s="30" customFormat="1" ht="15.75">
      <c r="A3" s="293"/>
      <c r="B3" s="271" t="s">
        <v>35</v>
      </c>
      <c r="C3" s="271"/>
      <c r="D3" s="307"/>
      <c r="E3" s="308"/>
      <c r="F3" s="301"/>
      <c r="G3" s="299"/>
      <c r="H3" s="300"/>
      <c r="I3" s="309"/>
      <c r="J3" s="310"/>
      <c r="K3" s="264"/>
    </row>
    <row r="4" spans="1:11" s="30" customFormat="1" ht="15.75">
      <c r="A4" s="293"/>
      <c r="B4" s="271" t="s">
        <v>36</v>
      </c>
      <c r="C4" s="271"/>
      <c r="D4" s="307"/>
      <c r="E4" s="308"/>
      <c r="F4" s="301"/>
      <c r="G4" s="299"/>
      <c r="H4" s="300"/>
      <c r="I4" s="309"/>
      <c r="J4" s="310"/>
      <c r="K4" s="264"/>
    </row>
    <row r="5" spans="1:11" s="30" customFormat="1" ht="15.75">
      <c r="A5" s="293"/>
      <c r="B5" s="271" t="s">
        <v>37</v>
      </c>
      <c r="C5" s="271"/>
      <c r="D5" s="272" t="s">
        <v>38</v>
      </c>
      <c r="E5" s="273"/>
      <c r="F5" s="301"/>
      <c r="G5" s="299"/>
      <c r="H5" s="300"/>
      <c r="I5" s="305" t="s">
        <v>39</v>
      </c>
      <c r="J5" s="306"/>
      <c r="K5" s="264"/>
    </row>
    <row r="6" spans="1:11" s="30" customFormat="1" ht="15.75">
      <c r="A6" s="293"/>
      <c r="B6" s="311" t="s">
        <v>40</v>
      </c>
      <c r="C6" s="311"/>
      <c r="D6" s="307"/>
      <c r="E6" s="308"/>
      <c r="F6" s="301"/>
      <c r="G6" s="299"/>
      <c r="H6" s="300"/>
      <c r="I6" s="312"/>
      <c r="J6" s="313"/>
      <c r="K6" s="264"/>
    </row>
    <row r="7" spans="1:11" s="30" customFormat="1" ht="15.75">
      <c r="A7" s="293"/>
      <c r="B7" s="311" t="s">
        <v>41</v>
      </c>
      <c r="C7" s="311"/>
      <c r="D7" s="307"/>
      <c r="E7" s="308"/>
      <c r="F7" s="301"/>
      <c r="G7" s="299"/>
      <c r="H7" s="300"/>
      <c r="I7" s="314" t="s">
        <v>42</v>
      </c>
      <c r="J7" s="315"/>
      <c r="K7" s="264"/>
    </row>
    <row r="8" spans="1:11" s="30" customFormat="1" ht="15.75">
      <c r="A8" s="293"/>
      <c r="B8" s="311" t="s">
        <v>43</v>
      </c>
      <c r="C8" s="311"/>
      <c r="D8" s="272"/>
      <c r="E8" s="273"/>
      <c r="F8" s="301"/>
      <c r="G8" s="299"/>
      <c r="H8" s="300"/>
      <c r="I8" s="316"/>
      <c r="J8" s="317"/>
      <c r="K8" s="264"/>
    </row>
    <row r="9" spans="1:11" s="30" customFormat="1" ht="15.75">
      <c r="A9" s="293"/>
      <c r="B9" s="271" t="s">
        <v>44</v>
      </c>
      <c r="C9" s="271"/>
      <c r="D9" s="272">
        <v>6</v>
      </c>
      <c r="E9" s="273"/>
      <c r="F9" s="301"/>
      <c r="G9" s="299"/>
      <c r="H9" s="300"/>
      <c r="I9" s="316"/>
      <c r="J9" s="317"/>
      <c r="K9" s="264"/>
    </row>
    <row r="10" spans="1:11" s="30" customFormat="1" ht="15.75">
      <c r="A10" s="293"/>
      <c r="B10" s="271" t="s">
        <v>45</v>
      </c>
      <c r="C10" s="271"/>
      <c r="D10" s="272"/>
      <c r="E10" s="273"/>
      <c r="F10" s="301"/>
      <c r="G10" s="299"/>
      <c r="H10" s="300"/>
      <c r="I10" s="316"/>
      <c r="J10" s="317"/>
      <c r="K10" s="264"/>
    </row>
    <row r="11" spans="1:11" s="30" customFormat="1" ht="114.75" customHeight="1">
      <c r="A11" s="293"/>
      <c r="B11" s="274" t="s">
        <v>46</v>
      </c>
      <c r="C11" s="274"/>
      <c r="D11" s="272"/>
      <c r="E11" s="273"/>
      <c r="F11" s="302"/>
      <c r="G11" s="303"/>
      <c r="H11" s="304"/>
      <c r="I11" s="318"/>
      <c r="J11" s="319"/>
      <c r="K11" s="264"/>
    </row>
    <row r="12" spans="1:11" ht="15.75" customHeight="1">
      <c r="A12" s="275"/>
      <c r="B12" s="276"/>
      <c r="C12" s="276"/>
      <c r="D12" s="276"/>
      <c r="E12" s="276"/>
      <c r="F12" s="276"/>
      <c r="G12" s="276"/>
      <c r="H12" s="276"/>
      <c r="I12" s="276"/>
      <c r="J12" s="276"/>
      <c r="K12" s="296"/>
    </row>
    <row r="13" spans="1:11" ht="15.75" customHeight="1">
      <c r="A13" s="275"/>
      <c r="B13" s="277"/>
      <c r="C13" s="277"/>
      <c r="D13" s="277"/>
      <c r="E13" s="277"/>
      <c r="F13" s="277"/>
      <c r="G13" s="277"/>
      <c r="H13" s="277"/>
      <c r="I13" s="277"/>
      <c r="J13" s="277"/>
      <c r="K13" s="296"/>
    </row>
    <row r="14" spans="1:11" s="32" customFormat="1" ht="20.25" customHeight="1">
      <c r="A14" s="278"/>
      <c r="B14" s="228" t="s">
        <v>47</v>
      </c>
      <c r="C14" s="229"/>
      <c r="D14" s="229"/>
      <c r="E14" s="229"/>
      <c r="F14" s="229"/>
      <c r="G14" s="229"/>
      <c r="H14" s="229"/>
      <c r="I14" s="229"/>
      <c r="J14" s="229"/>
      <c r="K14" s="33"/>
    </row>
    <row r="15" spans="1:11" ht="15.75" customHeight="1">
      <c r="A15" s="278"/>
      <c r="B15" s="225" t="s">
        <v>48</v>
      </c>
      <c r="C15" s="226"/>
      <c r="D15" s="226"/>
      <c r="E15" s="226"/>
      <c r="F15" s="226"/>
      <c r="G15" s="227"/>
      <c r="H15" s="265" t="s">
        <v>49</v>
      </c>
      <c r="I15" s="266"/>
      <c r="J15" s="267"/>
      <c r="K15" s="264"/>
    </row>
    <row r="16" spans="1:11" ht="39.75" customHeight="1">
      <c r="A16" s="278"/>
      <c r="B16" s="34" t="s">
        <v>50</v>
      </c>
      <c r="C16" s="34" t="s">
        <v>51</v>
      </c>
      <c r="D16" s="34" t="s">
        <v>52</v>
      </c>
      <c r="E16" s="34" t="s">
        <v>53</v>
      </c>
      <c r="F16" s="34" t="s">
        <v>54</v>
      </c>
      <c r="G16" s="34" t="s">
        <v>55</v>
      </c>
      <c r="H16" s="35" t="s">
        <v>51</v>
      </c>
      <c r="I16" s="36" t="s">
        <v>56</v>
      </c>
      <c r="J16" s="36" t="s">
        <v>57</v>
      </c>
      <c r="K16" s="264"/>
    </row>
    <row r="17" spans="1:11" ht="31.5" customHeight="1">
      <c r="A17" s="278"/>
      <c r="B17" s="37">
        <v>1</v>
      </c>
      <c r="C17" s="38"/>
      <c r="D17" s="39"/>
      <c r="E17" s="40"/>
      <c r="F17" s="37"/>
      <c r="G17" s="41"/>
      <c r="H17" s="42"/>
      <c r="I17" s="43"/>
      <c r="J17" s="44"/>
      <c r="K17" s="264"/>
    </row>
    <row r="18" spans="1:11" ht="28.5" customHeight="1">
      <c r="A18" s="278"/>
      <c r="B18" s="37">
        <v>2</v>
      </c>
      <c r="C18" s="39"/>
      <c r="D18" s="39"/>
      <c r="E18" s="40"/>
      <c r="F18" s="37"/>
      <c r="G18" s="41"/>
      <c r="H18" s="42"/>
      <c r="I18" s="43"/>
      <c r="J18" s="43"/>
      <c r="K18" s="264"/>
    </row>
    <row r="19" spans="1:11">
      <c r="A19" s="278"/>
      <c r="B19" s="37">
        <v>3</v>
      </c>
      <c r="C19" s="39"/>
      <c r="D19" s="39"/>
      <c r="E19" s="40"/>
      <c r="F19" s="37"/>
      <c r="G19" s="41"/>
      <c r="H19" s="42"/>
      <c r="I19" s="43"/>
      <c r="J19" s="43"/>
      <c r="K19" s="264"/>
    </row>
    <row r="20" spans="1:11" ht="54" customHeight="1">
      <c r="A20" s="278"/>
      <c r="B20" s="37">
        <v>4</v>
      </c>
      <c r="C20" s="39"/>
      <c r="D20" s="39"/>
      <c r="E20" s="40"/>
      <c r="F20" s="37"/>
      <c r="G20" s="41"/>
      <c r="H20" s="42"/>
      <c r="I20" s="45"/>
      <c r="J20" s="44"/>
      <c r="K20" s="264"/>
    </row>
    <row r="21" spans="1:11" ht="30.75" customHeight="1">
      <c r="A21" s="278"/>
      <c r="B21" s="37">
        <v>5</v>
      </c>
      <c r="C21" s="39"/>
      <c r="D21" s="39"/>
      <c r="E21" s="40"/>
      <c r="F21" s="37"/>
      <c r="G21" s="41"/>
      <c r="H21" s="42"/>
      <c r="I21" s="43"/>
      <c r="J21" s="43"/>
      <c r="K21" s="264"/>
    </row>
    <row r="22" spans="1:11" ht="15.75" customHeight="1">
      <c r="A22" s="278"/>
      <c r="B22" s="225" t="s">
        <v>58</v>
      </c>
      <c r="C22" s="226"/>
      <c r="D22" s="226"/>
      <c r="E22" s="226"/>
      <c r="F22" s="226"/>
      <c r="G22" s="227"/>
      <c r="H22" s="265" t="s">
        <v>49</v>
      </c>
      <c r="I22" s="266"/>
      <c r="J22" s="267"/>
      <c r="K22" s="264"/>
    </row>
    <row r="23" spans="1:11" ht="37.5" customHeight="1">
      <c r="A23" s="278"/>
      <c r="B23" s="46" t="s">
        <v>50</v>
      </c>
      <c r="C23" s="34" t="s">
        <v>51</v>
      </c>
      <c r="D23" s="34" t="s">
        <v>52</v>
      </c>
      <c r="E23" s="34" t="s">
        <v>53</v>
      </c>
      <c r="F23" s="34" t="s">
        <v>54</v>
      </c>
      <c r="G23" s="34" t="s">
        <v>55</v>
      </c>
      <c r="H23" s="35" t="s">
        <v>51</v>
      </c>
      <c r="I23" s="36" t="s">
        <v>56</v>
      </c>
      <c r="J23" s="36" t="s">
        <v>57</v>
      </c>
      <c r="K23" s="264"/>
    </row>
    <row r="24" spans="1:11" ht="28.5" customHeight="1">
      <c r="A24" s="278"/>
      <c r="B24" s="40">
        <v>1</v>
      </c>
      <c r="C24" s="47"/>
      <c r="D24" s="47"/>
      <c r="E24" s="37"/>
      <c r="F24" s="37"/>
      <c r="G24" s="41"/>
      <c r="H24" s="48"/>
      <c r="I24" s="49"/>
      <c r="J24" s="43"/>
      <c r="K24" s="264"/>
    </row>
    <row r="25" spans="1:11" ht="18.75" customHeight="1">
      <c r="A25" s="278"/>
      <c r="B25" s="225" t="s">
        <v>59</v>
      </c>
      <c r="C25" s="226"/>
      <c r="D25" s="226"/>
      <c r="E25" s="226"/>
      <c r="F25" s="226"/>
      <c r="G25" s="227"/>
      <c r="H25" s="265" t="s">
        <v>49</v>
      </c>
      <c r="I25" s="266"/>
      <c r="J25" s="267"/>
      <c r="K25" s="31"/>
    </row>
    <row r="26" spans="1:11" ht="35.25" customHeight="1">
      <c r="A26" s="278"/>
      <c r="B26" s="34" t="s">
        <v>50</v>
      </c>
      <c r="C26" s="34" t="s">
        <v>51</v>
      </c>
      <c r="D26" s="34" t="s">
        <v>60</v>
      </c>
      <c r="E26" s="34" t="s">
        <v>53</v>
      </c>
      <c r="F26" s="34" t="s">
        <v>54</v>
      </c>
      <c r="G26" s="34" t="s">
        <v>55</v>
      </c>
      <c r="H26" s="35" t="s">
        <v>51</v>
      </c>
      <c r="I26" s="50" t="s">
        <v>56</v>
      </c>
      <c r="J26" s="50" t="s">
        <v>57</v>
      </c>
      <c r="K26" s="31"/>
    </row>
    <row r="27" spans="1:11" ht="27.75" customHeight="1">
      <c r="A27" s="278"/>
      <c r="B27" s="34">
        <v>1</v>
      </c>
      <c r="C27" s="47"/>
      <c r="D27" s="51"/>
      <c r="E27" s="40"/>
      <c r="F27" s="41"/>
      <c r="G27" s="41"/>
      <c r="H27" s="52"/>
      <c r="I27" s="52"/>
      <c r="J27" s="52"/>
      <c r="K27" s="31"/>
    </row>
    <row r="28" spans="1:11" ht="15" customHeight="1">
      <c r="A28" s="278"/>
      <c r="B28" s="225" t="s">
        <v>61</v>
      </c>
      <c r="C28" s="226"/>
      <c r="D28" s="226"/>
      <c r="E28" s="226"/>
      <c r="F28" s="226"/>
      <c r="G28" s="227"/>
      <c r="H28" s="268" t="s">
        <v>49</v>
      </c>
      <c r="I28" s="269"/>
      <c r="J28" s="270"/>
      <c r="K28" s="31"/>
    </row>
    <row r="29" spans="1:11" ht="35.25" customHeight="1">
      <c r="A29" s="278"/>
      <c r="B29" s="34" t="s">
        <v>50</v>
      </c>
      <c r="C29" s="34" t="s">
        <v>51</v>
      </c>
      <c r="D29" s="34" t="s">
        <v>60</v>
      </c>
      <c r="E29" s="34" t="s">
        <v>53</v>
      </c>
      <c r="F29" s="34" t="s">
        <v>62</v>
      </c>
      <c r="G29" s="34" t="s">
        <v>55</v>
      </c>
      <c r="H29" s="281" t="s">
        <v>63</v>
      </c>
      <c r="I29" s="282"/>
      <c r="J29" s="283"/>
      <c r="K29" s="31"/>
    </row>
    <row r="30" spans="1:11" ht="15" customHeight="1">
      <c r="A30" s="278"/>
      <c r="B30" s="41">
        <v>1</v>
      </c>
      <c r="C30" s="53"/>
      <c r="D30" s="41"/>
      <c r="E30" s="41"/>
      <c r="F30" s="41"/>
      <c r="G30" s="41"/>
      <c r="H30" s="284"/>
      <c r="I30" s="285"/>
      <c r="J30" s="286"/>
      <c r="K30" s="31"/>
    </row>
    <row r="31" spans="1:11" ht="15.75" customHeight="1">
      <c r="A31" s="278"/>
      <c r="B31" s="225" t="s">
        <v>64</v>
      </c>
      <c r="C31" s="226"/>
      <c r="D31" s="226"/>
      <c r="E31" s="226"/>
      <c r="F31" s="226"/>
      <c r="G31" s="227"/>
      <c r="H31" s="268" t="s">
        <v>65</v>
      </c>
      <c r="I31" s="290"/>
      <c r="J31" s="291"/>
      <c r="K31" s="31"/>
    </row>
    <row r="32" spans="1:11" ht="25.5">
      <c r="A32" s="278"/>
      <c r="B32" s="34" t="s">
        <v>50</v>
      </c>
      <c r="C32" s="34" t="s">
        <v>51</v>
      </c>
      <c r="D32" s="34" t="s">
        <v>60</v>
      </c>
      <c r="E32" s="34" t="s">
        <v>53</v>
      </c>
      <c r="F32" s="34" t="s">
        <v>62</v>
      </c>
      <c r="G32" s="34" t="s">
        <v>55</v>
      </c>
      <c r="H32" s="281" t="s">
        <v>63</v>
      </c>
      <c r="I32" s="282"/>
      <c r="J32" s="283"/>
      <c r="K32" s="31"/>
    </row>
    <row r="33" spans="1:11" ht="15" customHeight="1">
      <c r="A33" s="278"/>
      <c r="B33" s="40">
        <v>1</v>
      </c>
      <c r="C33" s="47"/>
      <c r="D33" s="47"/>
      <c r="E33" s="40"/>
      <c r="F33" s="37"/>
      <c r="G33" s="34"/>
      <c r="H33" s="284"/>
      <c r="I33" s="285"/>
      <c r="J33" s="286"/>
      <c r="K33" s="31"/>
    </row>
    <row r="34" spans="1:11" ht="18.75" customHeight="1">
      <c r="A34" s="278"/>
      <c r="B34" s="40">
        <v>2</v>
      </c>
      <c r="C34" s="47"/>
      <c r="D34" s="47"/>
      <c r="E34" s="40"/>
      <c r="F34" s="37"/>
      <c r="G34" s="34"/>
      <c r="H34" s="284"/>
      <c r="I34" s="285"/>
      <c r="J34" s="286"/>
      <c r="K34" s="31"/>
    </row>
    <row r="35" spans="1:11" ht="17.25" customHeight="1">
      <c r="A35" s="278"/>
      <c r="B35" s="40">
        <v>3</v>
      </c>
      <c r="C35" s="47"/>
      <c r="D35" s="47"/>
      <c r="E35" s="40"/>
      <c r="F35" s="37"/>
      <c r="G35" s="34"/>
      <c r="H35" s="284"/>
      <c r="I35" s="285"/>
      <c r="J35" s="286"/>
      <c r="K35" s="31"/>
    </row>
    <row r="36" spans="1:11" ht="15" customHeight="1">
      <c r="A36" s="278"/>
      <c r="B36" s="40">
        <v>4</v>
      </c>
      <c r="C36" s="47"/>
      <c r="D36" s="47"/>
      <c r="E36" s="40"/>
      <c r="F36" s="37"/>
      <c r="G36" s="34"/>
      <c r="H36" s="284"/>
      <c r="I36" s="285"/>
      <c r="J36" s="286"/>
      <c r="K36" s="31"/>
    </row>
    <row r="37" spans="1:11" ht="15" customHeight="1">
      <c r="A37" s="278"/>
      <c r="B37" s="40">
        <v>5</v>
      </c>
      <c r="C37" s="47"/>
      <c r="D37" s="47"/>
      <c r="E37" s="40"/>
      <c r="F37" s="37"/>
      <c r="G37" s="34"/>
      <c r="H37" s="284"/>
      <c r="I37" s="285"/>
      <c r="J37" s="286"/>
      <c r="K37" s="31"/>
    </row>
    <row r="38" spans="1:11" ht="15" customHeight="1">
      <c r="A38" s="278"/>
      <c r="B38" s="40">
        <v>6</v>
      </c>
      <c r="C38" s="47"/>
      <c r="D38" s="47"/>
      <c r="E38" s="40"/>
      <c r="F38" s="54"/>
      <c r="G38" s="55"/>
      <c r="H38" s="320"/>
      <c r="I38" s="321"/>
      <c r="J38" s="322"/>
      <c r="K38" s="31"/>
    </row>
    <row r="39" spans="1:11" ht="15" customHeight="1">
      <c r="A39" s="278"/>
      <c r="B39" s="225" t="s">
        <v>66</v>
      </c>
      <c r="C39" s="226"/>
      <c r="D39" s="226"/>
      <c r="E39" s="226"/>
      <c r="F39" s="226"/>
      <c r="G39" s="227"/>
      <c r="H39" s="268" t="s">
        <v>65</v>
      </c>
      <c r="I39" s="290"/>
      <c r="J39" s="291"/>
      <c r="K39" s="31"/>
    </row>
    <row r="40" spans="1:11" ht="25.5">
      <c r="A40" s="278"/>
      <c r="B40" s="34" t="s">
        <v>50</v>
      </c>
      <c r="C40" s="34" t="s">
        <v>51</v>
      </c>
      <c r="D40" s="34" t="s">
        <v>60</v>
      </c>
      <c r="E40" s="34" t="s">
        <v>53</v>
      </c>
      <c r="F40" s="34" t="s">
        <v>67</v>
      </c>
      <c r="G40" s="34" t="s">
        <v>55</v>
      </c>
      <c r="H40" s="281" t="s">
        <v>63</v>
      </c>
      <c r="I40" s="282"/>
      <c r="J40" s="283"/>
      <c r="K40" s="31"/>
    </row>
    <row r="41" spans="1:11" ht="15" customHeight="1">
      <c r="A41" s="278"/>
      <c r="B41" s="40">
        <v>1</v>
      </c>
      <c r="C41" s="56"/>
      <c r="D41" s="47"/>
      <c r="E41" s="40"/>
      <c r="F41" s="37"/>
      <c r="G41" s="34"/>
      <c r="H41" s="284"/>
      <c r="I41" s="285"/>
      <c r="J41" s="286"/>
      <c r="K41" s="31"/>
    </row>
    <row r="42" spans="1:11" ht="15" customHeight="1">
      <c r="A42" s="278"/>
      <c r="B42" s="57">
        <v>2</v>
      </c>
      <c r="C42" s="58"/>
      <c r="D42" s="59"/>
      <c r="E42" s="57"/>
      <c r="F42" s="60"/>
      <c r="G42" s="61"/>
      <c r="H42" s="320"/>
      <c r="I42" s="321"/>
      <c r="J42" s="322"/>
      <c r="K42" s="31"/>
    </row>
    <row r="43" spans="1:11" ht="15" customHeight="1">
      <c r="A43" s="279"/>
      <c r="B43" s="257" t="s">
        <v>68</v>
      </c>
      <c r="C43" s="257"/>
      <c r="D43" s="257"/>
      <c r="E43" s="257"/>
      <c r="F43" s="257"/>
      <c r="G43" s="257"/>
      <c r="H43" s="257"/>
      <c r="I43" s="257"/>
      <c r="J43" s="258"/>
      <c r="K43" s="31"/>
    </row>
    <row r="44" spans="1:11" ht="22.5" customHeight="1">
      <c r="A44" s="278"/>
      <c r="B44" s="62" t="s">
        <v>50</v>
      </c>
      <c r="C44" s="170" t="s">
        <v>69</v>
      </c>
      <c r="D44" s="171"/>
      <c r="E44" s="171"/>
      <c r="F44" s="171"/>
      <c r="G44" s="172"/>
      <c r="H44" s="170" t="s">
        <v>70</v>
      </c>
      <c r="I44" s="171"/>
      <c r="J44" s="172"/>
      <c r="K44" s="31"/>
    </row>
    <row r="45" spans="1:11" ht="15" customHeight="1">
      <c r="A45" s="278"/>
      <c r="B45" s="40">
        <v>1</v>
      </c>
      <c r="C45" s="213"/>
      <c r="D45" s="214"/>
      <c r="E45" s="214"/>
      <c r="F45" s="214"/>
      <c r="G45" s="215"/>
      <c r="H45" s="287"/>
      <c r="I45" s="288"/>
      <c r="J45" s="289"/>
      <c r="K45" s="31"/>
    </row>
    <row r="46" spans="1:11" ht="15" customHeight="1">
      <c r="A46" s="279"/>
      <c r="B46" s="223"/>
      <c r="C46" s="223"/>
      <c r="D46" s="223"/>
      <c r="E46" s="223"/>
      <c r="F46" s="223"/>
      <c r="G46" s="223"/>
      <c r="H46" s="223"/>
      <c r="I46" s="223"/>
      <c r="J46" s="223"/>
      <c r="K46" s="31"/>
    </row>
    <row r="47" spans="1:11" ht="27.75" customHeight="1">
      <c r="A47" s="278"/>
      <c r="B47" s="228" t="s">
        <v>71</v>
      </c>
      <c r="C47" s="229"/>
      <c r="D47" s="229"/>
      <c r="E47" s="229"/>
      <c r="F47" s="229"/>
      <c r="G47" s="229"/>
      <c r="H47" s="229"/>
      <c r="I47" s="229"/>
      <c r="J47" s="230"/>
      <c r="K47" s="262"/>
    </row>
    <row r="48" spans="1:11" ht="21" customHeight="1">
      <c r="A48" s="279"/>
      <c r="B48" s="210" t="s">
        <v>72</v>
      </c>
      <c r="C48" s="211"/>
      <c r="D48" s="211"/>
      <c r="E48" s="211"/>
      <c r="F48" s="211"/>
      <c r="G48" s="211"/>
      <c r="H48" s="211"/>
      <c r="I48" s="211"/>
      <c r="J48" s="212"/>
      <c r="K48" s="262"/>
    </row>
    <row r="49" spans="1:11" ht="25.5">
      <c r="A49" s="278"/>
      <c r="B49" s="34" t="s">
        <v>50</v>
      </c>
      <c r="C49" s="34" t="s">
        <v>51</v>
      </c>
      <c r="D49" s="34" t="s">
        <v>60</v>
      </c>
      <c r="E49" s="34" t="s">
        <v>53</v>
      </c>
      <c r="F49" s="263" t="s">
        <v>73</v>
      </c>
      <c r="G49" s="263"/>
      <c r="H49" s="170" t="s">
        <v>70</v>
      </c>
      <c r="I49" s="171"/>
      <c r="J49" s="172"/>
      <c r="K49" s="262"/>
    </row>
    <row r="50" spans="1:11" ht="15" customHeight="1">
      <c r="A50" s="278"/>
      <c r="B50" s="57">
        <v>1</v>
      </c>
      <c r="C50" s="59" t="s">
        <v>74</v>
      </c>
      <c r="D50" s="64" t="s">
        <v>75</v>
      </c>
      <c r="E50" s="40" t="s">
        <v>76</v>
      </c>
      <c r="F50" s="163">
        <v>1</v>
      </c>
      <c r="G50" s="163"/>
      <c r="H50" s="231"/>
      <c r="I50" s="323"/>
      <c r="J50" s="232"/>
      <c r="K50" s="262"/>
    </row>
    <row r="51" spans="1:11" ht="15" customHeight="1">
      <c r="A51" s="278"/>
      <c r="B51" s="68">
        <v>2</v>
      </c>
      <c r="C51" s="69" t="s">
        <v>77</v>
      </c>
      <c r="D51" s="70" t="s">
        <v>78</v>
      </c>
      <c r="E51" s="40" t="s">
        <v>76</v>
      </c>
      <c r="F51" s="163">
        <v>1</v>
      </c>
      <c r="G51" s="163"/>
      <c r="H51" s="231"/>
      <c r="I51" s="323"/>
      <c r="J51" s="232"/>
      <c r="K51" s="262"/>
    </row>
    <row r="52" spans="1:11" ht="15" customHeight="1">
      <c r="A52" s="278"/>
      <c r="B52" s="68">
        <v>3</v>
      </c>
      <c r="C52" s="71" t="s">
        <v>79</v>
      </c>
      <c r="D52" s="72" t="s">
        <v>80</v>
      </c>
      <c r="E52" s="40" t="s">
        <v>76</v>
      </c>
      <c r="F52" s="163">
        <v>1</v>
      </c>
      <c r="G52" s="163"/>
      <c r="H52" s="231"/>
      <c r="I52" s="323"/>
      <c r="J52" s="232"/>
      <c r="K52" s="262"/>
    </row>
    <row r="53" spans="1:11" ht="15" customHeight="1">
      <c r="A53" s="278"/>
      <c r="B53" s="68">
        <v>4</v>
      </c>
      <c r="C53" s="56" t="s">
        <v>81</v>
      </c>
      <c r="D53" s="70" t="s">
        <v>82</v>
      </c>
      <c r="E53" s="40" t="s">
        <v>76</v>
      </c>
      <c r="F53" s="163">
        <v>1</v>
      </c>
      <c r="G53" s="163"/>
      <c r="H53" s="231"/>
      <c r="I53" s="323"/>
      <c r="J53" s="232"/>
      <c r="K53" s="262"/>
    </row>
    <row r="54" spans="1:11" ht="15" customHeight="1">
      <c r="A54" s="278"/>
      <c r="B54" s="68">
        <v>5</v>
      </c>
      <c r="C54" s="47" t="s">
        <v>83</v>
      </c>
      <c r="D54" s="73" t="s">
        <v>84</v>
      </c>
      <c r="E54" s="40" t="s">
        <v>76</v>
      </c>
      <c r="F54" s="163">
        <v>1</v>
      </c>
      <c r="G54" s="163"/>
      <c r="H54" s="231"/>
      <c r="I54" s="323"/>
      <c r="J54" s="232"/>
      <c r="K54" s="262"/>
    </row>
    <row r="55" spans="1:11" ht="29.25" customHeight="1">
      <c r="A55" s="278"/>
      <c r="B55" s="68">
        <v>6</v>
      </c>
      <c r="C55" s="47" t="s">
        <v>85</v>
      </c>
      <c r="D55" s="74" t="s">
        <v>86</v>
      </c>
      <c r="E55" s="40" t="s">
        <v>76</v>
      </c>
      <c r="F55" s="163">
        <v>1</v>
      </c>
      <c r="G55" s="163"/>
      <c r="H55" s="231"/>
      <c r="I55" s="323"/>
      <c r="J55" s="232"/>
      <c r="K55" s="262"/>
    </row>
    <row r="56" spans="1:11" ht="182.25" customHeight="1">
      <c r="A56" s="278"/>
      <c r="B56" s="68">
        <v>7</v>
      </c>
      <c r="C56" s="75" t="s">
        <v>87</v>
      </c>
      <c r="D56" s="76" t="s">
        <v>88</v>
      </c>
      <c r="E56" s="40" t="s">
        <v>76</v>
      </c>
      <c r="F56" s="164">
        <v>1</v>
      </c>
      <c r="G56" s="164"/>
      <c r="H56" s="231"/>
      <c r="I56" s="323"/>
      <c r="J56" s="232"/>
      <c r="K56" s="262"/>
    </row>
    <row r="57" spans="1:11" ht="216" customHeight="1">
      <c r="A57" s="278"/>
      <c r="B57" s="40">
        <v>8</v>
      </c>
      <c r="C57" s="77" t="s">
        <v>89</v>
      </c>
      <c r="D57" s="77" t="s">
        <v>90</v>
      </c>
      <c r="E57" s="40" t="s">
        <v>76</v>
      </c>
      <c r="F57" s="161">
        <v>1</v>
      </c>
      <c r="G57" s="162"/>
      <c r="H57" s="65"/>
      <c r="I57" s="66"/>
      <c r="J57" s="67"/>
      <c r="K57" s="262"/>
    </row>
    <row r="58" spans="1:11" ht="282" customHeight="1">
      <c r="A58" s="278"/>
      <c r="B58" s="40">
        <v>9</v>
      </c>
      <c r="C58" s="77" t="s">
        <v>91</v>
      </c>
      <c r="D58" s="47" t="s">
        <v>92</v>
      </c>
      <c r="E58" s="40" t="s">
        <v>76</v>
      </c>
      <c r="F58" s="161">
        <v>1</v>
      </c>
      <c r="G58" s="162"/>
      <c r="H58" s="65"/>
      <c r="I58" s="66"/>
      <c r="J58" s="67"/>
      <c r="K58" s="262"/>
    </row>
    <row r="59" spans="1:11" ht="17.25" customHeight="1">
      <c r="A59" s="278"/>
      <c r="B59" s="40">
        <v>10</v>
      </c>
      <c r="C59" s="77" t="s">
        <v>93</v>
      </c>
      <c r="D59" s="77" t="s">
        <v>94</v>
      </c>
      <c r="E59" s="40" t="s">
        <v>76</v>
      </c>
      <c r="F59" s="161">
        <v>1</v>
      </c>
      <c r="G59" s="162"/>
      <c r="H59" s="231"/>
      <c r="I59" s="323"/>
      <c r="J59" s="232"/>
      <c r="K59" s="262"/>
    </row>
    <row r="60" spans="1:11" ht="15" customHeight="1">
      <c r="A60" s="278"/>
      <c r="B60" s="210" t="s">
        <v>95</v>
      </c>
      <c r="C60" s="211"/>
      <c r="D60" s="211"/>
      <c r="E60" s="211"/>
      <c r="F60" s="211"/>
      <c r="G60" s="211"/>
      <c r="H60" s="211"/>
      <c r="I60" s="211"/>
      <c r="J60" s="212"/>
      <c r="K60" s="262"/>
    </row>
    <row r="61" spans="1:11" ht="15" customHeight="1">
      <c r="A61" s="278"/>
      <c r="B61" s="34" t="s">
        <v>50</v>
      </c>
      <c r="C61" s="34" t="s">
        <v>51</v>
      </c>
      <c r="D61" s="34" t="s">
        <v>60</v>
      </c>
      <c r="E61" s="34" t="s">
        <v>53</v>
      </c>
      <c r="F61" s="263" t="s">
        <v>73</v>
      </c>
      <c r="G61" s="263"/>
      <c r="H61" s="170" t="s">
        <v>70</v>
      </c>
      <c r="I61" s="171"/>
      <c r="J61" s="172"/>
      <c r="K61" s="262"/>
    </row>
    <row r="62" spans="1:11" ht="15" customHeight="1">
      <c r="A62" s="278"/>
      <c r="B62" s="40">
        <v>1</v>
      </c>
      <c r="C62" s="47" t="s">
        <v>96</v>
      </c>
      <c r="D62" s="78" t="s">
        <v>97</v>
      </c>
      <c r="E62" s="40" t="s">
        <v>76</v>
      </c>
      <c r="F62" s="163">
        <v>6</v>
      </c>
      <c r="G62" s="163"/>
      <c r="H62" s="184"/>
      <c r="I62" s="185"/>
      <c r="J62" s="186"/>
      <c r="K62" s="262"/>
    </row>
    <row r="63" spans="1:11" ht="15" customHeight="1">
      <c r="A63" s="278"/>
      <c r="B63" s="40">
        <v>2</v>
      </c>
      <c r="C63" s="47" t="s">
        <v>98</v>
      </c>
      <c r="D63" s="79" t="s">
        <v>99</v>
      </c>
      <c r="E63" s="40" t="s">
        <v>76</v>
      </c>
      <c r="F63" s="161">
        <v>6</v>
      </c>
      <c r="G63" s="162"/>
      <c r="H63" s="184"/>
      <c r="I63" s="185"/>
      <c r="J63" s="186"/>
      <c r="K63" s="262"/>
    </row>
    <row r="64" spans="1:11" ht="15" customHeight="1">
      <c r="A64" s="278"/>
      <c r="B64" s="210" t="s">
        <v>100</v>
      </c>
      <c r="C64" s="211"/>
      <c r="D64" s="211"/>
      <c r="E64" s="211"/>
      <c r="F64" s="211"/>
      <c r="G64" s="211"/>
      <c r="H64" s="211"/>
      <c r="I64" s="211"/>
      <c r="J64" s="212"/>
      <c r="K64" s="262"/>
    </row>
    <row r="65" spans="1:11" ht="27.75" customHeight="1">
      <c r="A65" s="278"/>
      <c r="B65" s="34" t="s">
        <v>50</v>
      </c>
      <c r="C65" s="34" t="s">
        <v>51</v>
      </c>
      <c r="D65" s="34" t="s">
        <v>60</v>
      </c>
      <c r="E65" s="34" t="s">
        <v>53</v>
      </c>
      <c r="F65" s="263" t="s">
        <v>73</v>
      </c>
      <c r="G65" s="263"/>
      <c r="H65" s="170" t="s">
        <v>70</v>
      </c>
      <c r="I65" s="171"/>
      <c r="J65" s="172"/>
      <c r="K65" s="262"/>
    </row>
    <row r="66" spans="1:11" ht="15" customHeight="1">
      <c r="A66" s="278"/>
      <c r="B66" s="40">
        <v>1</v>
      </c>
      <c r="C66" s="80" t="s">
        <v>101</v>
      </c>
      <c r="D66" s="81" t="s">
        <v>102</v>
      </c>
      <c r="E66" s="40" t="s">
        <v>76</v>
      </c>
      <c r="F66" s="163">
        <v>50</v>
      </c>
      <c r="G66" s="163"/>
      <c r="H66" s="206"/>
      <c r="I66" s="207"/>
      <c r="J66" s="208"/>
      <c r="K66" s="262"/>
    </row>
    <row r="67" spans="1:11" ht="63.75">
      <c r="A67" s="278"/>
      <c r="B67" s="57">
        <f t="shared" ref="B67:B130" si="0">1+B66</f>
        <v>2</v>
      </c>
      <c r="C67" s="59" t="s">
        <v>103</v>
      </c>
      <c r="D67" s="59" t="s">
        <v>104</v>
      </c>
      <c r="E67" s="40" t="s">
        <v>76</v>
      </c>
      <c r="F67" s="161">
        <v>6</v>
      </c>
      <c r="G67" s="162"/>
      <c r="H67" s="206"/>
      <c r="I67" s="207"/>
      <c r="J67" s="208"/>
      <c r="K67" s="262"/>
    </row>
    <row r="68" spans="1:11" ht="25.5">
      <c r="A68" s="278"/>
      <c r="B68" s="57">
        <f t="shared" si="0"/>
        <v>3</v>
      </c>
      <c r="C68" s="59" t="s">
        <v>105</v>
      </c>
      <c r="D68" s="59" t="s">
        <v>106</v>
      </c>
      <c r="E68" s="40" t="s">
        <v>76</v>
      </c>
      <c r="F68" s="164">
        <v>1</v>
      </c>
      <c r="G68" s="164"/>
      <c r="H68" s="206"/>
      <c r="I68" s="207"/>
      <c r="J68" s="208"/>
      <c r="K68" s="262"/>
    </row>
    <row r="69" spans="1:11" ht="15" customHeight="1">
      <c r="A69" s="278"/>
      <c r="B69" s="57">
        <f t="shared" si="0"/>
        <v>4</v>
      </c>
      <c r="C69" s="59" t="s">
        <v>107</v>
      </c>
      <c r="D69" s="59" t="s">
        <v>108</v>
      </c>
      <c r="E69" s="40" t="s">
        <v>76</v>
      </c>
      <c r="F69" s="163">
        <v>6</v>
      </c>
      <c r="G69" s="163"/>
      <c r="H69" s="206"/>
      <c r="I69" s="207"/>
      <c r="J69" s="208"/>
      <c r="K69" s="262"/>
    </row>
    <row r="70" spans="1:11" ht="15" customHeight="1">
      <c r="A70" s="278"/>
      <c r="B70" s="57">
        <f t="shared" si="0"/>
        <v>5</v>
      </c>
      <c r="C70" s="59" t="s">
        <v>109</v>
      </c>
      <c r="D70" s="59" t="s">
        <v>110</v>
      </c>
      <c r="E70" s="40" t="s">
        <v>76</v>
      </c>
      <c r="F70" s="163">
        <v>1</v>
      </c>
      <c r="G70" s="163"/>
      <c r="H70" s="206"/>
      <c r="I70" s="207"/>
      <c r="J70" s="208"/>
      <c r="K70" s="262"/>
    </row>
    <row r="71" spans="1:11" ht="78.75" customHeight="1">
      <c r="A71" s="278"/>
      <c r="B71" s="57">
        <f t="shared" si="0"/>
        <v>6</v>
      </c>
      <c r="C71" s="85" t="s">
        <v>111</v>
      </c>
      <c r="D71" s="86" t="s">
        <v>112</v>
      </c>
      <c r="E71" s="40" t="s">
        <v>113</v>
      </c>
      <c r="F71" s="161">
        <v>1</v>
      </c>
      <c r="G71" s="162"/>
      <c r="H71" s="206"/>
      <c r="I71" s="207"/>
      <c r="J71" s="208"/>
      <c r="K71" s="262"/>
    </row>
    <row r="72" spans="1:11" ht="102">
      <c r="A72" s="278"/>
      <c r="B72" s="57">
        <f t="shared" si="0"/>
        <v>7</v>
      </c>
      <c r="C72" s="85" t="s">
        <v>114</v>
      </c>
      <c r="D72" s="86" t="s">
        <v>115</v>
      </c>
      <c r="E72" s="40" t="s">
        <v>113</v>
      </c>
      <c r="F72" s="161">
        <v>1</v>
      </c>
      <c r="G72" s="162"/>
      <c r="H72" s="206"/>
      <c r="I72" s="207"/>
      <c r="J72" s="208"/>
      <c r="K72" s="262"/>
    </row>
    <row r="73" spans="1:11" ht="38.25">
      <c r="A73" s="278"/>
      <c r="B73" s="57">
        <f t="shared" si="0"/>
        <v>8</v>
      </c>
      <c r="C73" s="80" t="s">
        <v>116</v>
      </c>
      <c r="D73" s="81" t="s">
        <v>117</v>
      </c>
      <c r="E73" s="40" t="s">
        <v>76</v>
      </c>
      <c r="F73" s="161">
        <v>1</v>
      </c>
      <c r="G73" s="162"/>
      <c r="H73" s="206"/>
      <c r="I73" s="207"/>
      <c r="J73" s="208"/>
      <c r="K73" s="262"/>
    </row>
    <row r="74" spans="1:11" ht="51">
      <c r="A74" s="278"/>
      <c r="B74" s="57">
        <f t="shared" si="0"/>
        <v>9</v>
      </c>
      <c r="C74" s="47" t="s">
        <v>118</v>
      </c>
      <c r="D74" s="47" t="s">
        <v>119</v>
      </c>
      <c r="E74" s="40" t="s">
        <v>113</v>
      </c>
      <c r="F74" s="161">
        <v>1</v>
      </c>
      <c r="G74" s="162"/>
      <c r="H74" s="82"/>
      <c r="I74" s="83"/>
      <c r="J74" s="84"/>
      <c r="K74" s="262"/>
    </row>
    <row r="75" spans="1:11" ht="76.5">
      <c r="A75" s="278"/>
      <c r="B75" s="57">
        <f t="shared" si="0"/>
        <v>10</v>
      </c>
      <c r="C75" s="47" t="s">
        <v>120</v>
      </c>
      <c r="D75" s="47" t="s">
        <v>121</v>
      </c>
      <c r="E75" s="40" t="s">
        <v>76</v>
      </c>
      <c r="F75" s="164">
        <v>1</v>
      </c>
      <c r="G75" s="164"/>
      <c r="H75" s="206"/>
      <c r="I75" s="207"/>
      <c r="J75" s="208"/>
      <c r="K75" s="262"/>
    </row>
    <row r="76" spans="1:11" ht="15" customHeight="1">
      <c r="A76" s="278"/>
      <c r="B76" s="57">
        <f t="shared" si="0"/>
        <v>11</v>
      </c>
      <c r="C76" s="47" t="s">
        <v>122</v>
      </c>
      <c r="D76" s="47" t="s">
        <v>123</v>
      </c>
      <c r="E76" s="40" t="s">
        <v>76</v>
      </c>
      <c r="F76" s="163">
        <v>10</v>
      </c>
      <c r="G76" s="163"/>
      <c r="H76" s="206"/>
      <c r="I76" s="207"/>
      <c r="J76" s="208"/>
      <c r="K76" s="262"/>
    </row>
    <row r="77" spans="1:11" ht="15" customHeight="1">
      <c r="A77" s="278"/>
      <c r="B77" s="57">
        <f t="shared" si="0"/>
        <v>12</v>
      </c>
      <c r="C77" s="47" t="s">
        <v>124</v>
      </c>
      <c r="D77" s="87" t="s">
        <v>125</v>
      </c>
      <c r="E77" s="40" t="s">
        <v>76</v>
      </c>
      <c r="F77" s="165">
        <v>5</v>
      </c>
      <c r="G77" s="166"/>
      <c r="H77" s="82"/>
      <c r="I77" s="83"/>
      <c r="J77" s="84"/>
      <c r="K77" s="262"/>
    </row>
    <row r="78" spans="1:11" ht="15" customHeight="1">
      <c r="A78" s="278"/>
      <c r="B78" s="57">
        <f t="shared" si="0"/>
        <v>13</v>
      </c>
      <c r="C78" s="59" t="s">
        <v>126</v>
      </c>
      <c r="D78" s="59" t="s">
        <v>127</v>
      </c>
      <c r="E78" s="40" t="s">
        <v>128</v>
      </c>
      <c r="F78" s="163">
        <v>1</v>
      </c>
      <c r="G78" s="163"/>
      <c r="H78" s="206"/>
      <c r="I78" s="207"/>
      <c r="J78" s="208"/>
      <c r="K78" s="262"/>
    </row>
    <row r="79" spans="1:11" ht="15" customHeight="1">
      <c r="A79" s="278"/>
      <c r="B79" s="57">
        <f t="shared" si="0"/>
        <v>14</v>
      </c>
      <c r="C79" s="59" t="s">
        <v>129</v>
      </c>
      <c r="D79" s="59" t="s">
        <v>130</v>
      </c>
      <c r="E79" s="40" t="s">
        <v>113</v>
      </c>
      <c r="F79" s="161">
        <v>1</v>
      </c>
      <c r="G79" s="162"/>
      <c r="H79" s="206"/>
      <c r="I79" s="207"/>
      <c r="J79" s="208"/>
      <c r="K79" s="262"/>
    </row>
    <row r="80" spans="1:11">
      <c r="A80" s="278"/>
      <c r="B80" s="57">
        <f t="shared" si="0"/>
        <v>15</v>
      </c>
      <c r="C80" s="59" t="s">
        <v>131</v>
      </c>
      <c r="D80" s="59" t="s">
        <v>132</v>
      </c>
      <c r="E80" s="40" t="s">
        <v>76</v>
      </c>
      <c r="F80" s="161">
        <v>2</v>
      </c>
      <c r="G80" s="162"/>
      <c r="H80" s="206"/>
      <c r="I80" s="207"/>
      <c r="J80" s="208"/>
      <c r="K80" s="262"/>
    </row>
    <row r="81" spans="1:11" ht="51">
      <c r="A81" s="278"/>
      <c r="B81" s="57">
        <f t="shared" si="0"/>
        <v>16</v>
      </c>
      <c r="C81" s="59" t="s">
        <v>133</v>
      </c>
      <c r="D81" s="59" t="s">
        <v>134</v>
      </c>
      <c r="E81" s="40" t="s">
        <v>76</v>
      </c>
      <c r="F81" s="161">
        <v>1</v>
      </c>
      <c r="G81" s="162"/>
      <c r="H81" s="206"/>
      <c r="I81" s="207"/>
      <c r="J81" s="208"/>
      <c r="K81" s="262"/>
    </row>
    <row r="82" spans="1:11" ht="15" customHeight="1">
      <c r="A82" s="278"/>
      <c r="B82" s="57">
        <f t="shared" si="0"/>
        <v>17</v>
      </c>
      <c r="C82" s="80" t="s">
        <v>135</v>
      </c>
      <c r="D82" s="81" t="s">
        <v>136</v>
      </c>
      <c r="E82" s="40" t="s">
        <v>76</v>
      </c>
      <c r="F82" s="163">
        <v>1</v>
      </c>
      <c r="G82" s="163"/>
      <c r="H82" s="206"/>
      <c r="I82" s="207"/>
      <c r="J82" s="208"/>
      <c r="K82" s="262"/>
    </row>
    <row r="83" spans="1:11" ht="15" customHeight="1">
      <c r="A83" s="278"/>
      <c r="B83" s="57">
        <f t="shared" si="0"/>
        <v>18</v>
      </c>
      <c r="C83" s="47" t="s">
        <v>137</v>
      </c>
      <c r="D83" s="47" t="s">
        <v>138</v>
      </c>
      <c r="E83" s="40" t="s">
        <v>76</v>
      </c>
      <c r="F83" s="161">
        <v>50</v>
      </c>
      <c r="G83" s="162"/>
      <c r="H83" s="206"/>
      <c r="I83" s="207"/>
      <c r="J83" s="208"/>
      <c r="K83" s="262"/>
    </row>
    <row r="84" spans="1:11" ht="25.5">
      <c r="A84" s="278"/>
      <c r="B84" s="57">
        <f t="shared" si="0"/>
        <v>19</v>
      </c>
      <c r="C84" s="47" t="s">
        <v>139</v>
      </c>
      <c r="D84" s="47" t="s">
        <v>140</v>
      </c>
      <c r="E84" s="40" t="s">
        <v>76</v>
      </c>
      <c r="F84" s="161">
        <v>6</v>
      </c>
      <c r="G84" s="162"/>
      <c r="H84" s="206"/>
      <c r="I84" s="207"/>
      <c r="J84" s="208"/>
      <c r="K84" s="262"/>
    </row>
    <row r="85" spans="1:11" ht="25.5">
      <c r="A85" s="278"/>
      <c r="B85" s="57">
        <f t="shared" si="0"/>
        <v>20</v>
      </c>
      <c r="C85" s="59" t="s">
        <v>141</v>
      </c>
      <c r="D85" s="59" t="s">
        <v>142</v>
      </c>
      <c r="E85" s="40" t="s">
        <v>76</v>
      </c>
      <c r="F85" s="161">
        <v>3</v>
      </c>
      <c r="G85" s="162"/>
      <c r="H85" s="206"/>
      <c r="I85" s="207"/>
      <c r="J85" s="208"/>
      <c r="K85" s="262"/>
    </row>
    <row r="86" spans="1:11">
      <c r="A86" s="278"/>
      <c r="B86" s="57">
        <f t="shared" si="0"/>
        <v>21</v>
      </c>
      <c r="C86" s="85" t="s">
        <v>143</v>
      </c>
      <c r="D86" s="86" t="s">
        <v>144</v>
      </c>
      <c r="E86" s="40" t="s">
        <v>76</v>
      </c>
      <c r="F86" s="164">
        <v>1</v>
      </c>
      <c r="G86" s="164"/>
      <c r="H86" s="206"/>
      <c r="I86" s="207"/>
      <c r="J86" s="208"/>
      <c r="K86" s="262"/>
    </row>
    <row r="87" spans="1:11" ht="15" customHeight="1">
      <c r="A87" s="278"/>
      <c r="B87" s="57">
        <f t="shared" si="0"/>
        <v>22</v>
      </c>
      <c r="C87" s="59" t="s">
        <v>145</v>
      </c>
      <c r="D87" s="59" t="s">
        <v>146</v>
      </c>
      <c r="E87" s="40" t="s">
        <v>76</v>
      </c>
      <c r="F87" s="163">
        <v>1</v>
      </c>
      <c r="G87" s="163"/>
      <c r="H87" s="206"/>
      <c r="I87" s="207"/>
      <c r="J87" s="208"/>
      <c r="K87" s="262"/>
    </row>
    <row r="88" spans="1:11" ht="15" customHeight="1">
      <c r="A88" s="278"/>
      <c r="B88" s="57">
        <f t="shared" si="0"/>
        <v>23</v>
      </c>
      <c r="C88" s="59" t="s">
        <v>147</v>
      </c>
      <c r="D88" s="59" t="s">
        <v>148</v>
      </c>
      <c r="E88" s="40" t="s">
        <v>76</v>
      </c>
      <c r="F88" s="163">
        <v>2</v>
      </c>
      <c r="G88" s="163"/>
      <c r="H88" s="206"/>
      <c r="I88" s="207"/>
      <c r="J88" s="208"/>
      <c r="K88" s="262"/>
    </row>
    <row r="89" spans="1:11" ht="38.25">
      <c r="A89" s="278"/>
      <c r="B89" s="57">
        <f t="shared" si="0"/>
        <v>24</v>
      </c>
      <c r="C89" s="85" t="s">
        <v>149</v>
      </c>
      <c r="D89" s="86" t="s">
        <v>150</v>
      </c>
      <c r="E89" s="40" t="s">
        <v>76</v>
      </c>
      <c r="F89" s="161">
        <v>6</v>
      </c>
      <c r="G89" s="162"/>
      <c r="H89" s="206"/>
      <c r="I89" s="207"/>
      <c r="J89" s="208"/>
      <c r="K89" s="262"/>
    </row>
    <row r="90" spans="1:11" ht="38.25">
      <c r="A90" s="278"/>
      <c r="B90" s="57">
        <f t="shared" si="0"/>
        <v>25</v>
      </c>
      <c r="C90" s="80" t="s">
        <v>151</v>
      </c>
      <c r="D90" s="81" t="s">
        <v>152</v>
      </c>
      <c r="E90" s="40" t="s">
        <v>76</v>
      </c>
      <c r="F90" s="161">
        <v>6</v>
      </c>
      <c r="G90" s="162"/>
      <c r="H90" s="206"/>
      <c r="I90" s="207"/>
      <c r="J90" s="208"/>
      <c r="K90" s="262"/>
    </row>
    <row r="91" spans="1:11" ht="38.25">
      <c r="A91" s="278"/>
      <c r="B91" s="57">
        <f t="shared" si="0"/>
        <v>26</v>
      </c>
      <c r="C91" s="47" t="s">
        <v>153</v>
      </c>
      <c r="D91" s="47" t="s">
        <v>154</v>
      </c>
      <c r="E91" s="40" t="s">
        <v>76</v>
      </c>
      <c r="F91" s="164">
        <v>12</v>
      </c>
      <c r="G91" s="164"/>
      <c r="H91" s="206"/>
      <c r="I91" s="207"/>
      <c r="J91" s="208"/>
      <c r="K91" s="262"/>
    </row>
    <row r="92" spans="1:11" ht="15" customHeight="1">
      <c r="A92" s="278"/>
      <c r="B92" s="57">
        <f t="shared" si="0"/>
        <v>27</v>
      </c>
      <c r="C92" s="59" t="s">
        <v>155</v>
      </c>
      <c r="D92" s="59" t="s">
        <v>156</v>
      </c>
      <c r="E92" s="40" t="s">
        <v>76</v>
      </c>
      <c r="F92" s="163">
        <v>12</v>
      </c>
      <c r="G92" s="163"/>
      <c r="H92" s="206"/>
      <c r="I92" s="207"/>
      <c r="J92" s="208"/>
      <c r="K92" s="262"/>
    </row>
    <row r="93" spans="1:11" ht="15" customHeight="1">
      <c r="A93" s="278"/>
      <c r="B93" s="57">
        <f t="shared" si="0"/>
        <v>28</v>
      </c>
      <c r="C93" s="59" t="s">
        <v>157</v>
      </c>
      <c r="D93" s="59" t="s">
        <v>158</v>
      </c>
      <c r="E93" s="40" t="s">
        <v>76</v>
      </c>
      <c r="F93" s="163">
        <v>1</v>
      </c>
      <c r="G93" s="163"/>
      <c r="H93" s="206"/>
      <c r="I93" s="207"/>
      <c r="J93" s="208"/>
      <c r="K93" s="262"/>
    </row>
    <row r="94" spans="1:11" ht="15" customHeight="1">
      <c r="A94" s="278"/>
      <c r="B94" s="57">
        <f t="shared" si="0"/>
        <v>29</v>
      </c>
      <c r="C94" s="59" t="s">
        <v>159</v>
      </c>
      <c r="D94" s="59" t="s">
        <v>160</v>
      </c>
      <c r="E94" s="40" t="s">
        <v>76</v>
      </c>
      <c r="F94" s="161">
        <v>1</v>
      </c>
      <c r="G94" s="162"/>
      <c r="H94" s="206"/>
      <c r="I94" s="207"/>
      <c r="J94" s="208"/>
      <c r="K94" s="262"/>
    </row>
    <row r="95" spans="1:11">
      <c r="A95" s="278"/>
      <c r="B95" s="57">
        <f t="shared" si="0"/>
        <v>30</v>
      </c>
      <c r="C95" s="85" t="s">
        <v>161</v>
      </c>
      <c r="D95" s="86" t="s">
        <v>162</v>
      </c>
      <c r="E95" s="40" t="s">
        <v>76</v>
      </c>
      <c r="F95" s="161">
        <v>50</v>
      </c>
      <c r="G95" s="162"/>
      <c r="H95" s="206"/>
      <c r="I95" s="207"/>
      <c r="J95" s="208"/>
      <c r="K95" s="262"/>
    </row>
    <row r="96" spans="1:11">
      <c r="A96" s="278"/>
      <c r="B96" s="57">
        <f t="shared" si="0"/>
        <v>31</v>
      </c>
      <c r="C96" s="80" t="s">
        <v>163</v>
      </c>
      <c r="D96" s="81" t="s">
        <v>164</v>
      </c>
      <c r="E96" s="40" t="s">
        <v>76</v>
      </c>
      <c r="F96" s="161">
        <v>1</v>
      </c>
      <c r="G96" s="162"/>
      <c r="H96" s="206"/>
      <c r="I96" s="207"/>
      <c r="J96" s="208"/>
      <c r="K96" s="262"/>
    </row>
    <row r="97" spans="1:11">
      <c r="A97" s="278"/>
      <c r="B97" s="57">
        <f t="shared" si="0"/>
        <v>32</v>
      </c>
      <c r="C97" s="47" t="s">
        <v>165</v>
      </c>
      <c r="D97" s="47" t="s">
        <v>166</v>
      </c>
      <c r="E97" s="40" t="s">
        <v>76</v>
      </c>
      <c r="F97" s="161">
        <v>1</v>
      </c>
      <c r="G97" s="162"/>
      <c r="H97" s="82"/>
      <c r="I97" s="83"/>
      <c r="J97" s="84"/>
      <c r="K97" s="262"/>
    </row>
    <row r="98" spans="1:11" ht="25.5">
      <c r="A98" s="278"/>
      <c r="B98" s="57">
        <f t="shared" si="0"/>
        <v>33</v>
      </c>
      <c r="C98" s="47" t="s">
        <v>167</v>
      </c>
      <c r="D98" s="47" t="s">
        <v>168</v>
      </c>
      <c r="E98" s="40" t="s">
        <v>76</v>
      </c>
      <c r="F98" s="164">
        <v>12</v>
      </c>
      <c r="G98" s="164"/>
      <c r="H98" s="206"/>
      <c r="I98" s="207"/>
      <c r="J98" s="208"/>
      <c r="K98" s="262"/>
    </row>
    <row r="99" spans="1:11" ht="15" customHeight="1">
      <c r="A99" s="278"/>
      <c r="B99" s="57">
        <f t="shared" si="0"/>
        <v>34</v>
      </c>
      <c r="C99" s="47" t="s">
        <v>169</v>
      </c>
      <c r="D99" s="47" t="s">
        <v>170</v>
      </c>
      <c r="E99" s="40" t="s">
        <v>76</v>
      </c>
      <c r="F99" s="163">
        <v>1</v>
      </c>
      <c r="G99" s="163"/>
      <c r="H99" s="206"/>
      <c r="I99" s="207"/>
      <c r="J99" s="208"/>
      <c r="K99" s="262"/>
    </row>
    <row r="100" spans="1:11" ht="15" customHeight="1">
      <c r="A100" s="278"/>
      <c r="B100" s="57">
        <f t="shared" si="0"/>
        <v>35</v>
      </c>
      <c r="C100" s="59" t="s">
        <v>171</v>
      </c>
      <c r="D100" s="59" t="s">
        <v>172</v>
      </c>
      <c r="E100" s="40" t="s">
        <v>128</v>
      </c>
      <c r="F100" s="163">
        <v>1</v>
      </c>
      <c r="G100" s="163"/>
      <c r="H100" s="206"/>
      <c r="I100" s="207"/>
      <c r="J100" s="208"/>
      <c r="K100" s="262"/>
    </row>
    <row r="101" spans="1:11" ht="15" customHeight="1">
      <c r="A101" s="278"/>
      <c r="B101" s="57">
        <f t="shared" si="0"/>
        <v>36</v>
      </c>
      <c r="C101" s="59" t="s">
        <v>173</v>
      </c>
      <c r="D101" s="59" t="s">
        <v>174</v>
      </c>
      <c r="E101" s="40" t="s">
        <v>76</v>
      </c>
      <c r="F101" s="161">
        <v>6</v>
      </c>
      <c r="G101" s="162"/>
      <c r="H101" s="82"/>
      <c r="I101" s="83"/>
      <c r="J101" s="84"/>
      <c r="K101" s="262"/>
    </row>
    <row r="102" spans="1:11" ht="15" customHeight="1">
      <c r="A102" s="278"/>
      <c r="B102" s="57">
        <f t="shared" si="0"/>
        <v>37</v>
      </c>
      <c r="C102" s="59" t="s">
        <v>175</v>
      </c>
      <c r="D102" s="59" t="s">
        <v>174</v>
      </c>
      <c r="E102" s="40" t="s">
        <v>76</v>
      </c>
      <c r="F102" s="161">
        <v>6</v>
      </c>
      <c r="G102" s="162"/>
      <c r="H102" s="82"/>
      <c r="I102" s="83"/>
      <c r="J102" s="84"/>
      <c r="K102" s="262"/>
    </row>
    <row r="103" spans="1:11" ht="15" customHeight="1">
      <c r="A103" s="278"/>
      <c r="B103" s="57">
        <f t="shared" si="0"/>
        <v>38</v>
      </c>
      <c r="C103" s="59" t="s">
        <v>176</v>
      </c>
      <c r="D103" s="59" t="s">
        <v>174</v>
      </c>
      <c r="E103" s="40" t="s">
        <v>76</v>
      </c>
      <c r="F103" s="161">
        <v>6</v>
      </c>
      <c r="G103" s="162"/>
      <c r="H103" s="206"/>
      <c r="I103" s="207"/>
      <c r="J103" s="208"/>
      <c r="K103" s="262"/>
    </row>
    <row r="104" spans="1:11">
      <c r="A104" s="278"/>
      <c r="B104" s="57">
        <f t="shared" si="0"/>
        <v>39</v>
      </c>
      <c r="C104" s="59" t="s">
        <v>177</v>
      </c>
      <c r="D104" s="59" t="s">
        <v>174</v>
      </c>
      <c r="E104" s="40" t="s">
        <v>76</v>
      </c>
      <c r="F104" s="161">
        <v>6</v>
      </c>
      <c r="G104" s="162"/>
      <c r="H104" s="206"/>
      <c r="I104" s="207"/>
      <c r="J104" s="208"/>
      <c r="K104" s="262"/>
    </row>
    <row r="105" spans="1:11">
      <c r="A105" s="278"/>
      <c r="B105" s="57">
        <f t="shared" si="0"/>
        <v>40</v>
      </c>
      <c r="C105" s="59" t="s">
        <v>178</v>
      </c>
      <c r="D105" s="59" t="s">
        <v>174</v>
      </c>
      <c r="E105" s="40" t="s">
        <v>76</v>
      </c>
      <c r="F105" s="161">
        <v>6</v>
      </c>
      <c r="G105" s="162"/>
      <c r="H105" s="206"/>
      <c r="I105" s="207"/>
      <c r="J105" s="208"/>
      <c r="K105" s="262"/>
    </row>
    <row r="106" spans="1:11">
      <c r="A106" s="278"/>
      <c r="B106" s="57">
        <f t="shared" si="0"/>
        <v>41</v>
      </c>
      <c r="C106" s="85" t="s">
        <v>179</v>
      </c>
      <c r="D106" s="86" t="s">
        <v>174</v>
      </c>
      <c r="E106" s="40" t="s">
        <v>76</v>
      </c>
      <c r="F106" s="164">
        <v>6</v>
      </c>
      <c r="G106" s="164"/>
      <c r="H106" s="206"/>
      <c r="I106" s="207"/>
      <c r="J106" s="208"/>
      <c r="K106" s="262"/>
    </row>
    <row r="107" spans="1:11" ht="15" customHeight="1">
      <c r="A107" s="278"/>
      <c r="B107" s="57">
        <f t="shared" si="0"/>
        <v>42</v>
      </c>
      <c r="C107" s="85" t="s">
        <v>180</v>
      </c>
      <c r="D107" s="86" t="s">
        <v>181</v>
      </c>
      <c r="E107" s="40" t="s">
        <v>76</v>
      </c>
      <c r="F107" s="163">
        <v>1</v>
      </c>
      <c r="G107" s="163"/>
      <c r="H107" s="206"/>
      <c r="I107" s="207"/>
      <c r="J107" s="208"/>
      <c r="K107" s="262"/>
    </row>
    <row r="108" spans="1:11" ht="15" customHeight="1">
      <c r="A108" s="278"/>
      <c r="B108" s="57">
        <f t="shared" si="0"/>
        <v>43</v>
      </c>
      <c r="C108" s="80" t="s">
        <v>182</v>
      </c>
      <c r="D108" s="81" t="s">
        <v>183</v>
      </c>
      <c r="E108" s="40" t="s">
        <v>76</v>
      </c>
      <c r="F108" s="163">
        <v>1</v>
      </c>
      <c r="G108" s="163"/>
      <c r="H108" s="206"/>
      <c r="I108" s="207"/>
      <c r="J108" s="208"/>
      <c r="K108" s="262"/>
    </row>
    <row r="109" spans="1:11" ht="15" customHeight="1">
      <c r="A109" s="278"/>
      <c r="B109" s="57">
        <f t="shared" si="0"/>
        <v>44</v>
      </c>
      <c r="C109" s="47" t="s">
        <v>184</v>
      </c>
      <c r="D109" s="47" t="s">
        <v>185</v>
      </c>
      <c r="E109" s="40" t="s">
        <v>76</v>
      </c>
      <c r="F109" s="161">
        <v>1</v>
      </c>
      <c r="G109" s="162"/>
      <c r="H109" s="206"/>
      <c r="I109" s="207"/>
      <c r="J109" s="208"/>
      <c r="K109" s="262"/>
    </row>
    <row r="110" spans="1:11" ht="25.5">
      <c r="A110" s="278"/>
      <c r="B110" s="57">
        <f t="shared" si="0"/>
        <v>45</v>
      </c>
      <c r="C110" s="47" t="s">
        <v>186</v>
      </c>
      <c r="D110" s="47" t="s">
        <v>181</v>
      </c>
      <c r="E110" s="40" t="s">
        <v>76</v>
      </c>
      <c r="F110" s="161">
        <v>1</v>
      </c>
      <c r="G110" s="162"/>
      <c r="H110" s="206"/>
      <c r="I110" s="207"/>
      <c r="J110" s="208"/>
      <c r="K110" s="262"/>
    </row>
    <row r="111" spans="1:11" ht="15" customHeight="1">
      <c r="A111" s="278"/>
      <c r="B111" s="57">
        <f t="shared" si="0"/>
        <v>46</v>
      </c>
      <c r="C111" s="59" t="s">
        <v>187</v>
      </c>
      <c r="D111" s="59" t="s">
        <v>188</v>
      </c>
      <c r="E111" s="40" t="s">
        <v>76</v>
      </c>
      <c r="F111" s="163">
        <v>1</v>
      </c>
      <c r="G111" s="163"/>
      <c r="H111" s="206"/>
      <c r="I111" s="207"/>
      <c r="J111" s="208"/>
      <c r="K111" s="262"/>
    </row>
    <row r="112" spans="1:11">
      <c r="A112" s="278"/>
      <c r="B112" s="57">
        <f t="shared" si="0"/>
        <v>47</v>
      </c>
      <c r="C112" s="88" t="s">
        <v>189</v>
      </c>
      <c r="D112" s="88" t="s">
        <v>148</v>
      </c>
      <c r="E112" s="40" t="s">
        <v>76</v>
      </c>
      <c r="F112" s="161">
        <v>1</v>
      </c>
      <c r="G112" s="162"/>
      <c r="H112" s="206"/>
      <c r="I112" s="207"/>
      <c r="J112" s="208"/>
      <c r="K112" s="262"/>
    </row>
    <row r="113" spans="1:11" ht="25.5">
      <c r="A113" s="278"/>
      <c r="B113" s="57">
        <f t="shared" si="0"/>
        <v>48</v>
      </c>
      <c r="C113" s="88" t="s">
        <v>190</v>
      </c>
      <c r="D113" s="88" t="s">
        <v>191</v>
      </c>
      <c r="E113" s="40" t="s">
        <v>76</v>
      </c>
      <c r="F113" s="164">
        <v>6</v>
      </c>
      <c r="G113" s="164"/>
      <c r="H113" s="206"/>
      <c r="I113" s="207"/>
      <c r="J113" s="208"/>
      <c r="K113" s="262"/>
    </row>
    <row r="114" spans="1:11" ht="25.5">
      <c r="A114" s="278"/>
      <c r="B114" s="57">
        <f t="shared" si="0"/>
        <v>49</v>
      </c>
      <c r="C114" s="88" t="s">
        <v>192</v>
      </c>
      <c r="D114" s="88" t="s">
        <v>193</v>
      </c>
      <c r="E114" s="40" t="s">
        <v>76</v>
      </c>
      <c r="F114" s="161">
        <v>2</v>
      </c>
      <c r="G114" s="162"/>
      <c r="H114" s="82"/>
      <c r="I114" s="83"/>
      <c r="J114" s="84"/>
      <c r="K114" s="262"/>
    </row>
    <row r="115" spans="1:11" ht="25.5">
      <c r="A115" s="278"/>
      <c r="B115" s="57">
        <f t="shared" si="0"/>
        <v>50</v>
      </c>
      <c r="C115" s="88" t="s">
        <v>194</v>
      </c>
      <c r="D115" s="88" t="s">
        <v>193</v>
      </c>
      <c r="E115" s="40" t="s">
        <v>76</v>
      </c>
      <c r="F115" s="161">
        <v>2</v>
      </c>
      <c r="G115" s="162"/>
      <c r="H115" s="82"/>
      <c r="I115" s="83"/>
      <c r="J115" s="84"/>
      <c r="K115" s="262"/>
    </row>
    <row r="116" spans="1:11" ht="25.5">
      <c r="A116" s="278"/>
      <c r="B116" s="57">
        <f t="shared" si="0"/>
        <v>51</v>
      </c>
      <c r="C116" s="88" t="s">
        <v>195</v>
      </c>
      <c r="D116" s="88" t="s">
        <v>193</v>
      </c>
      <c r="E116" s="40" t="s">
        <v>76</v>
      </c>
      <c r="F116" s="161">
        <v>2</v>
      </c>
      <c r="G116" s="162"/>
      <c r="H116" s="82"/>
      <c r="I116" s="83"/>
      <c r="J116" s="84"/>
      <c r="K116" s="262"/>
    </row>
    <row r="117" spans="1:11" ht="25.5">
      <c r="A117" s="278"/>
      <c r="B117" s="57">
        <f t="shared" si="0"/>
        <v>52</v>
      </c>
      <c r="C117" s="88" t="s">
        <v>196</v>
      </c>
      <c r="D117" s="88" t="s">
        <v>193</v>
      </c>
      <c r="E117" s="40" t="s">
        <v>76</v>
      </c>
      <c r="F117" s="161">
        <v>2</v>
      </c>
      <c r="G117" s="162"/>
      <c r="H117" s="82"/>
      <c r="I117" s="83"/>
      <c r="J117" s="84"/>
      <c r="K117" s="262"/>
    </row>
    <row r="118" spans="1:11" ht="15" customHeight="1">
      <c r="A118" s="278"/>
      <c r="B118" s="57">
        <f t="shared" si="0"/>
        <v>53</v>
      </c>
      <c r="C118" s="88" t="s">
        <v>197</v>
      </c>
      <c r="D118" s="88" t="s">
        <v>198</v>
      </c>
      <c r="E118" s="40" t="s">
        <v>113</v>
      </c>
      <c r="F118" s="163">
        <v>1</v>
      </c>
      <c r="G118" s="163"/>
      <c r="H118" s="206"/>
      <c r="I118" s="207"/>
      <c r="J118" s="208"/>
      <c r="K118" s="262"/>
    </row>
    <row r="119" spans="1:11" ht="15" customHeight="1">
      <c r="A119" s="278"/>
      <c r="B119" s="57">
        <f t="shared" si="0"/>
        <v>54</v>
      </c>
      <c r="C119" s="88" t="s">
        <v>199</v>
      </c>
      <c r="D119" s="88" t="s">
        <v>198</v>
      </c>
      <c r="E119" s="40" t="s">
        <v>113</v>
      </c>
      <c r="F119" s="163">
        <v>1</v>
      </c>
      <c r="G119" s="163"/>
      <c r="H119" s="206"/>
      <c r="I119" s="207"/>
      <c r="J119" s="208"/>
      <c r="K119" s="262"/>
    </row>
    <row r="120" spans="1:11" ht="15" customHeight="1">
      <c r="A120" s="278"/>
      <c r="B120" s="57">
        <f t="shared" si="0"/>
        <v>55</v>
      </c>
      <c r="C120" s="88" t="s">
        <v>200</v>
      </c>
      <c r="D120" s="88" t="s">
        <v>198</v>
      </c>
      <c r="E120" s="40" t="s">
        <v>113</v>
      </c>
      <c r="F120" s="161">
        <v>1</v>
      </c>
      <c r="G120" s="162"/>
      <c r="H120" s="206"/>
      <c r="I120" s="207"/>
      <c r="J120" s="208"/>
      <c r="K120" s="262"/>
    </row>
    <row r="121" spans="1:11">
      <c r="A121" s="278"/>
      <c r="B121" s="57">
        <f t="shared" si="0"/>
        <v>56</v>
      </c>
      <c r="C121" s="88" t="s">
        <v>201</v>
      </c>
      <c r="D121" s="88" t="s">
        <v>202</v>
      </c>
      <c r="E121" s="40" t="s">
        <v>76</v>
      </c>
      <c r="F121" s="161">
        <v>1</v>
      </c>
      <c r="G121" s="162"/>
      <c r="H121" s="206"/>
      <c r="I121" s="207"/>
      <c r="J121" s="208"/>
      <c r="K121" s="262"/>
    </row>
    <row r="122" spans="1:11" ht="38.25">
      <c r="A122" s="278"/>
      <c r="B122" s="57">
        <f t="shared" si="0"/>
        <v>57</v>
      </c>
      <c r="C122" s="88" t="s">
        <v>203</v>
      </c>
      <c r="D122" s="88" t="s">
        <v>204</v>
      </c>
      <c r="E122" s="40" t="s">
        <v>76</v>
      </c>
      <c r="F122" s="161">
        <v>6</v>
      </c>
      <c r="G122" s="162"/>
      <c r="H122" s="206"/>
      <c r="I122" s="207"/>
      <c r="J122" s="208"/>
      <c r="K122" s="262"/>
    </row>
    <row r="123" spans="1:11" ht="63.75">
      <c r="A123" s="278"/>
      <c r="B123" s="57">
        <f t="shared" si="0"/>
        <v>58</v>
      </c>
      <c r="C123" s="88" t="s">
        <v>205</v>
      </c>
      <c r="D123" s="88" t="s">
        <v>206</v>
      </c>
      <c r="E123" s="40" t="s">
        <v>113</v>
      </c>
      <c r="F123" s="161">
        <v>1</v>
      </c>
      <c r="G123" s="162"/>
      <c r="H123" s="82"/>
      <c r="I123" s="83"/>
      <c r="J123" s="84"/>
      <c r="K123" s="262"/>
    </row>
    <row r="124" spans="1:11" ht="42.75" customHeight="1">
      <c r="A124" s="278"/>
      <c r="B124" s="57">
        <f t="shared" si="0"/>
        <v>59</v>
      </c>
      <c r="C124" s="88" t="s">
        <v>207</v>
      </c>
      <c r="D124" s="88" t="s">
        <v>204</v>
      </c>
      <c r="E124" s="40" t="s">
        <v>76</v>
      </c>
      <c r="F124" s="163">
        <v>6</v>
      </c>
      <c r="G124" s="163"/>
      <c r="H124" s="206"/>
      <c r="I124" s="207"/>
      <c r="J124" s="208"/>
      <c r="K124" s="262"/>
    </row>
    <row r="125" spans="1:11" ht="53.25" customHeight="1">
      <c r="A125" s="278"/>
      <c r="B125" s="57">
        <f t="shared" si="0"/>
        <v>60</v>
      </c>
      <c r="C125" s="88" t="s">
        <v>208</v>
      </c>
      <c r="D125" s="88" t="s">
        <v>204</v>
      </c>
      <c r="E125" s="40" t="s">
        <v>76</v>
      </c>
      <c r="F125" s="163">
        <v>6</v>
      </c>
      <c r="G125" s="163"/>
      <c r="H125" s="206"/>
      <c r="I125" s="207"/>
      <c r="J125" s="208"/>
      <c r="K125" s="262"/>
    </row>
    <row r="126" spans="1:11" ht="33.75" customHeight="1">
      <c r="A126" s="278"/>
      <c r="B126" s="57">
        <f t="shared" si="0"/>
        <v>61</v>
      </c>
      <c r="C126" s="88" t="s">
        <v>209</v>
      </c>
      <c r="D126" s="88" t="s">
        <v>210</v>
      </c>
      <c r="E126" s="40" t="s">
        <v>76</v>
      </c>
      <c r="F126" s="161">
        <v>6</v>
      </c>
      <c r="G126" s="162"/>
      <c r="H126" s="206"/>
      <c r="I126" s="207"/>
      <c r="J126" s="208"/>
      <c r="K126" s="262"/>
    </row>
    <row r="127" spans="1:11" ht="38.25">
      <c r="A127" s="278"/>
      <c r="B127" s="57">
        <f t="shared" si="0"/>
        <v>62</v>
      </c>
      <c r="C127" s="88" t="s">
        <v>211</v>
      </c>
      <c r="D127" s="88" t="s">
        <v>204</v>
      </c>
      <c r="E127" s="40" t="s">
        <v>76</v>
      </c>
      <c r="F127" s="161">
        <v>2</v>
      </c>
      <c r="G127" s="162"/>
      <c r="H127" s="206"/>
      <c r="I127" s="207"/>
      <c r="J127" s="208"/>
      <c r="K127" s="262"/>
    </row>
    <row r="128" spans="1:11" ht="27.75" customHeight="1">
      <c r="A128" s="278"/>
      <c r="B128" s="57">
        <f t="shared" si="0"/>
        <v>63</v>
      </c>
      <c r="C128" s="88" t="s">
        <v>212</v>
      </c>
      <c r="D128" s="88" t="s">
        <v>213</v>
      </c>
      <c r="E128" s="40" t="s">
        <v>76</v>
      </c>
      <c r="F128" s="161">
        <v>8</v>
      </c>
      <c r="G128" s="162"/>
      <c r="H128" s="206"/>
      <c r="I128" s="207"/>
      <c r="J128" s="208"/>
      <c r="K128" s="262"/>
    </row>
    <row r="129" spans="1:11" ht="27.75" customHeight="1">
      <c r="A129" s="278"/>
      <c r="B129" s="57">
        <f t="shared" si="0"/>
        <v>64</v>
      </c>
      <c r="C129" s="88" t="s">
        <v>214</v>
      </c>
      <c r="D129" s="88" t="s">
        <v>215</v>
      </c>
      <c r="E129" s="40" t="s">
        <v>76</v>
      </c>
      <c r="F129" s="164">
        <v>8</v>
      </c>
      <c r="G129" s="164"/>
      <c r="H129" s="206"/>
      <c r="I129" s="207"/>
      <c r="J129" s="208"/>
      <c r="K129" s="262"/>
    </row>
    <row r="130" spans="1:11" ht="41.25" customHeight="1">
      <c r="A130" s="278"/>
      <c r="B130" s="57">
        <f t="shared" si="0"/>
        <v>65</v>
      </c>
      <c r="C130" s="88" t="s">
        <v>216</v>
      </c>
      <c r="D130" s="88" t="s">
        <v>217</v>
      </c>
      <c r="E130" s="40" t="s">
        <v>76</v>
      </c>
      <c r="F130" s="163">
        <v>1</v>
      </c>
      <c r="G130" s="163"/>
      <c r="H130" s="206"/>
      <c r="I130" s="207"/>
      <c r="J130" s="208"/>
      <c r="K130" s="262"/>
    </row>
    <row r="131" spans="1:11" ht="33.75" customHeight="1">
      <c r="A131" s="278"/>
      <c r="B131" s="57">
        <f t="shared" ref="B131:B134" si="1">1+B130</f>
        <v>66</v>
      </c>
      <c r="C131" s="88" t="s">
        <v>218</v>
      </c>
      <c r="D131" s="88" t="s">
        <v>219</v>
      </c>
      <c r="E131" s="40" t="s">
        <v>76</v>
      </c>
      <c r="F131" s="163">
        <v>1</v>
      </c>
      <c r="G131" s="163"/>
      <c r="H131" s="206"/>
      <c r="I131" s="207"/>
      <c r="J131" s="208"/>
      <c r="K131" s="262"/>
    </row>
    <row r="132" spans="1:11" ht="102">
      <c r="A132" s="278"/>
      <c r="B132" s="57">
        <f t="shared" si="1"/>
        <v>67</v>
      </c>
      <c r="C132" s="88" t="s">
        <v>220</v>
      </c>
      <c r="D132" s="88" t="s">
        <v>221</v>
      </c>
      <c r="E132" s="40" t="s">
        <v>76</v>
      </c>
      <c r="F132" s="161">
        <v>1</v>
      </c>
      <c r="G132" s="162"/>
      <c r="H132" s="206"/>
      <c r="I132" s="207"/>
      <c r="J132" s="208"/>
      <c r="K132" s="262"/>
    </row>
    <row r="133" spans="1:11" ht="142.5" customHeight="1">
      <c r="A133" s="278"/>
      <c r="B133" s="57">
        <f t="shared" si="1"/>
        <v>68</v>
      </c>
      <c r="C133" s="88" t="s">
        <v>222</v>
      </c>
      <c r="D133" s="88" t="s">
        <v>223</v>
      </c>
      <c r="E133" s="40" t="s">
        <v>76</v>
      </c>
      <c r="F133" s="161">
        <v>1</v>
      </c>
      <c r="G133" s="162"/>
      <c r="H133" s="206"/>
      <c r="I133" s="207"/>
      <c r="J133" s="208"/>
      <c r="K133" s="262"/>
    </row>
    <row r="134" spans="1:11" ht="114.75">
      <c r="A134" s="278"/>
      <c r="B134" s="57">
        <f t="shared" si="1"/>
        <v>69</v>
      </c>
      <c r="C134" s="88" t="s">
        <v>224</v>
      </c>
      <c r="D134" s="88" t="s">
        <v>225</v>
      </c>
      <c r="E134" s="40" t="s">
        <v>76</v>
      </c>
      <c r="F134" s="161">
        <v>1</v>
      </c>
      <c r="G134" s="162"/>
      <c r="H134" s="82"/>
      <c r="I134" s="83"/>
      <c r="J134" s="84"/>
      <c r="K134" s="262"/>
    </row>
    <row r="135" spans="1:11" ht="25.5">
      <c r="A135" s="278"/>
      <c r="B135" s="57">
        <f t="shared" ref="B135:B138" si="2">1+B134</f>
        <v>70</v>
      </c>
      <c r="C135" s="88" t="s">
        <v>226</v>
      </c>
      <c r="D135" s="88" t="s">
        <v>227</v>
      </c>
      <c r="E135" s="40" t="s">
        <v>228</v>
      </c>
      <c r="F135" s="164">
        <v>5</v>
      </c>
      <c r="G135" s="164"/>
      <c r="H135" s="206"/>
      <c r="I135" s="207"/>
      <c r="J135" s="208"/>
      <c r="K135" s="262"/>
    </row>
    <row r="136" spans="1:11" ht="73.5" customHeight="1">
      <c r="A136" s="278"/>
      <c r="B136" s="57">
        <f t="shared" si="2"/>
        <v>71</v>
      </c>
      <c r="C136" s="88" t="s">
        <v>229</v>
      </c>
      <c r="D136" s="88" t="s">
        <v>230</v>
      </c>
      <c r="E136" s="40" t="s">
        <v>76</v>
      </c>
      <c r="F136" s="163">
        <v>2</v>
      </c>
      <c r="G136" s="163"/>
      <c r="H136" s="206"/>
      <c r="I136" s="207"/>
      <c r="J136" s="208"/>
      <c r="K136" s="262"/>
    </row>
    <row r="137" spans="1:11">
      <c r="A137" s="278"/>
      <c r="B137" s="57">
        <f t="shared" si="2"/>
        <v>72</v>
      </c>
      <c r="C137" s="88" t="s">
        <v>231</v>
      </c>
      <c r="D137" s="88" t="s">
        <v>232</v>
      </c>
      <c r="E137" s="40" t="s">
        <v>76</v>
      </c>
      <c r="F137" s="161">
        <v>1</v>
      </c>
      <c r="G137" s="162"/>
      <c r="H137" s="82"/>
      <c r="I137" s="83"/>
      <c r="J137" s="84"/>
      <c r="K137" s="262"/>
    </row>
    <row r="138" spans="1:11" ht="25.5">
      <c r="A138" s="278"/>
      <c r="B138" s="57">
        <f t="shared" si="2"/>
        <v>73</v>
      </c>
      <c r="C138" s="47" t="s">
        <v>233</v>
      </c>
      <c r="D138" s="89" t="s">
        <v>233</v>
      </c>
      <c r="E138" s="40" t="s">
        <v>76</v>
      </c>
      <c r="F138" s="164">
        <v>1</v>
      </c>
      <c r="G138" s="164"/>
      <c r="H138" s="206"/>
      <c r="I138" s="207"/>
      <c r="J138" s="208"/>
      <c r="K138" s="262"/>
    </row>
    <row r="139" spans="1:11" ht="15" customHeight="1">
      <c r="A139" s="278"/>
      <c r="B139" s="210" t="s">
        <v>234</v>
      </c>
      <c r="C139" s="211"/>
      <c r="D139" s="211"/>
      <c r="E139" s="211"/>
      <c r="F139" s="211"/>
      <c r="G139" s="211"/>
      <c r="H139" s="211"/>
      <c r="I139" s="211"/>
      <c r="J139" s="212"/>
      <c r="K139" s="262"/>
    </row>
    <row r="140" spans="1:11" ht="18.75" customHeight="1">
      <c r="A140" s="278"/>
      <c r="B140" s="34" t="s">
        <v>50</v>
      </c>
      <c r="C140" s="34" t="s">
        <v>51</v>
      </c>
      <c r="D140" s="34" t="s">
        <v>60</v>
      </c>
      <c r="E140" s="34" t="s">
        <v>53</v>
      </c>
      <c r="F140" s="263" t="s">
        <v>73</v>
      </c>
      <c r="G140" s="263"/>
      <c r="H140" s="170" t="s">
        <v>70</v>
      </c>
      <c r="I140" s="171"/>
      <c r="J140" s="172"/>
      <c r="K140" s="262"/>
    </row>
    <row r="141" spans="1:11" ht="15" customHeight="1">
      <c r="A141" s="278"/>
      <c r="B141" s="40">
        <v>1</v>
      </c>
      <c r="C141" s="59" t="s">
        <v>235</v>
      </c>
      <c r="D141" s="59" t="s">
        <v>236</v>
      </c>
      <c r="E141" s="40" t="s">
        <v>113</v>
      </c>
      <c r="F141" s="163">
        <v>1</v>
      </c>
      <c r="G141" s="163"/>
      <c r="H141" s="206"/>
      <c r="I141" s="207"/>
      <c r="J141" s="208"/>
      <c r="K141" s="262"/>
    </row>
    <row r="142" spans="1:11" ht="15" customHeight="1">
      <c r="A142" s="278"/>
      <c r="B142" s="57">
        <v>2</v>
      </c>
      <c r="C142" s="85" t="s">
        <v>237</v>
      </c>
      <c r="D142" s="86" t="s">
        <v>238</v>
      </c>
      <c r="E142" s="57" t="s">
        <v>113</v>
      </c>
      <c r="F142" s="161">
        <v>1</v>
      </c>
      <c r="G142" s="162"/>
      <c r="H142" s="82"/>
      <c r="I142" s="83"/>
      <c r="J142" s="84"/>
      <c r="K142" s="262"/>
    </row>
    <row r="143" spans="1:11" ht="15" customHeight="1">
      <c r="A143" s="278"/>
      <c r="B143" s="57">
        <v>3</v>
      </c>
      <c r="C143" s="80" t="s">
        <v>239</v>
      </c>
      <c r="D143" s="81" t="s">
        <v>240</v>
      </c>
      <c r="E143" s="57" t="s">
        <v>76</v>
      </c>
      <c r="F143" s="164">
        <v>3</v>
      </c>
      <c r="G143" s="164"/>
      <c r="H143" s="206"/>
      <c r="I143" s="207"/>
      <c r="J143" s="208"/>
      <c r="K143" s="262"/>
    </row>
    <row r="144" spans="1:11" ht="15" customHeight="1">
      <c r="A144" s="278"/>
      <c r="B144" s="210" t="s">
        <v>241</v>
      </c>
      <c r="C144" s="211"/>
      <c r="D144" s="211"/>
      <c r="E144" s="211"/>
      <c r="F144" s="211"/>
      <c r="G144" s="211"/>
      <c r="H144" s="211"/>
      <c r="I144" s="211"/>
      <c r="J144" s="212"/>
      <c r="K144" s="262"/>
    </row>
    <row r="145" spans="1:11" ht="15" customHeight="1">
      <c r="A145" s="278"/>
      <c r="B145" s="34" t="s">
        <v>50</v>
      </c>
      <c r="C145" s="34" t="s">
        <v>69</v>
      </c>
      <c r="D145" s="34"/>
      <c r="E145" s="90" t="s">
        <v>53</v>
      </c>
      <c r="F145" s="263" t="s">
        <v>73</v>
      </c>
      <c r="G145" s="263"/>
      <c r="H145" s="170" t="s">
        <v>70</v>
      </c>
      <c r="I145" s="171"/>
      <c r="J145" s="172"/>
      <c r="K145" s="262"/>
    </row>
    <row r="146" spans="1:11" ht="15" customHeight="1">
      <c r="A146" s="278"/>
      <c r="B146" s="40">
        <v>1</v>
      </c>
      <c r="C146" s="56" t="s">
        <v>242</v>
      </c>
      <c r="D146" s="91" t="s">
        <v>243</v>
      </c>
      <c r="E146" s="37"/>
      <c r="F146" s="170"/>
      <c r="G146" s="172"/>
      <c r="H146" s="233"/>
      <c r="I146" s="234"/>
      <c r="J146" s="235"/>
      <c r="K146" s="262"/>
    </row>
    <row r="147" spans="1:11">
      <c r="A147" s="278"/>
      <c r="B147" s="40">
        <v>2</v>
      </c>
      <c r="C147" s="56" t="s">
        <v>244</v>
      </c>
      <c r="D147" s="91" t="s">
        <v>245</v>
      </c>
      <c r="E147" s="37"/>
      <c r="F147" s="170"/>
      <c r="G147" s="172"/>
      <c r="H147" s="233"/>
      <c r="I147" s="234"/>
      <c r="J147" s="235"/>
      <c r="K147" s="262"/>
    </row>
    <row r="148" spans="1:11" ht="20.25" customHeight="1">
      <c r="A148" s="279"/>
      <c r="B148" s="57">
        <v>3</v>
      </c>
      <c r="C148" s="58" t="s">
        <v>246</v>
      </c>
      <c r="D148" s="92" t="s">
        <v>247</v>
      </c>
      <c r="E148" s="60"/>
      <c r="F148" s="253"/>
      <c r="G148" s="255"/>
      <c r="H148" s="247"/>
      <c r="I148" s="248"/>
      <c r="J148" s="249"/>
      <c r="K148" s="262"/>
    </row>
    <row r="149" spans="1:11" ht="20.25" customHeight="1">
      <c r="A149" s="279"/>
      <c r="B149" s="40">
        <v>4</v>
      </c>
      <c r="C149" s="47" t="s">
        <v>248</v>
      </c>
      <c r="D149" s="79" t="s">
        <v>249</v>
      </c>
      <c r="E149" s="37" t="s">
        <v>76</v>
      </c>
      <c r="F149" s="170">
        <v>1</v>
      </c>
      <c r="G149" s="172"/>
      <c r="H149" s="231"/>
      <c r="I149" s="323"/>
      <c r="J149" s="232"/>
      <c r="K149" s="262"/>
    </row>
    <row r="150" spans="1:11" ht="20.25" customHeight="1">
      <c r="A150" s="279"/>
      <c r="B150" s="40">
        <v>5</v>
      </c>
      <c r="C150" s="47" t="s">
        <v>233</v>
      </c>
      <c r="D150" s="89" t="s">
        <v>233</v>
      </c>
      <c r="E150" s="37" t="s">
        <v>76</v>
      </c>
      <c r="F150" s="170">
        <v>1</v>
      </c>
      <c r="G150" s="172"/>
      <c r="H150" s="231"/>
      <c r="I150" s="323"/>
      <c r="J150" s="232"/>
      <c r="K150" s="262"/>
    </row>
    <row r="151" spans="1:11" ht="15" customHeight="1">
      <c r="A151" s="278"/>
      <c r="B151" s="63"/>
      <c r="C151" s="63"/>
      <c r="D151" s="63"/>
      <c r="E151" s="63"/>
      <c r="F151" s="63"/>
      <c r="G151" s="63"/>
      <c r="H151" s="63"/>
      <c r="I151" s="63"/>
      <c r="J151" s="63"/>
      <c r="K151" s="262"/>
    </row>
    <row r="152" spans="1:11" ht="21" customHeight="1">
      <c r="A152" s="278"/>
      <c r="B152" s="228" t="s">
        <v>250</v>
      </c>
      <c r="C152" s="229"/>
      <c r="D152" s="229"/>
      <c r="E152" s="229"/>
      <c r="F152" s="229"/>
      <c r="G152" s="229"/>
      <c r="H152" s="229"/>
      <c r="I152" s="229"/>
      <c r="J152" s="230"/>
      <c r="K152" s="262"/>
    </row>
    <row r="153" spans="1:11" ht="15" customHeight="1">
      <c r="A153" s="278"/>
      <c r="B153" s="236" t="s">
        <v>251</v>
      </c>
      <c r="C153" s="168"/>
      <c r="D153" s="168"/>
      <c r="E153" s="168"/>
      <c r="F153" s="168"/>
      <c r="G153" s="168"/>
      <c r="H153" s="168"/>
      <c r="I153" s="168"/>
      <c r="J153" s="169"/>
      <c r="K153" s="262"/>
    </row>
    <row r="154" spans="1:11" ht="15" customHeight="1">
      <c r="A154" s="278"/>
      <c r="B154" s="62" t="s">
        <v>50</v>
      </c>
      <c r="C154" s="62" t="s">
        <v>51</v>
      </c>
      <c r="D154" s="62" t="s">
        <v>60</v>
      </c>
      <c r="E154" s="62" t="s">
        <v>53</v>
      </c>
      <c r="F154" s="209" t="s">
        <v>73</v>
      </c>
      <c r="G154" s="209"/>
      <c r="H154" s="253" t="s">
        <v>70</v>
      </c>
      <c r="I154" s="254"/>
      <c r="J154" s="255"/>
      <c r="K154" s="262"/>
    </row>
    <row r="155" spans="1:11" ht="15" customHeight="1">
      <c r="A155" s="278"/>
      <c r="B155" s="40">
        <v>1</v>
      </c>
      <c r="C155" s="56"/>
      <c r="D155" s="47"/>
      <c r="E155" s="40"/>
      <c r="F155" s="163"/>
      <c r="G155" s="163"/>
      <c r="H155" s="206"/>
      <c r="I155" s="207"/>
      <c r="J155" s="208"/>
      <c r="K155" s="262"/>
    </row>
    <row r="156" spans="1:11" ht="15" customHeight="1">
      <c r="A156" s="278"/>
      <c r="B156" s="256" t="s">
        <v>252</v>
      </c>
      <c r="C156" s="257"/>
      <c r="D156" s="257"/>
      <c r="E156" s="257"/>
      <c r="F156" s="257"/>
      <c r="G156" s="257"/>
      <c r="H156" s="257"/>
      <c r="I156" s="257"/>
      <c r="J156" s="258"/>
      <c r="K156" s="262"/>
    </row>
    <row r="157" spans="1:11" ht="15" customHeight="1">
      <c r="A157" s="278"/>
      <c r="B157" s="62" t="s">
        <v>50</v>
      </c>
      <c r="C157" s="62" t="s">
        <v>51</v>
      </c>
      <c r="D157" s="62" t="s">
        <v>60</v>
      </c>
      <c r="E157" s="62" t="s">
        <v>53</v>
      </c>
      <c r="F157" s="209" t="s">
        <v>73</v>
      </c>
      <c r="G157" s="209"/>
      <c r="H157" s="170" t="s">
        <v>70</v>
      </c>
      <c r="I157" s="171"/>
      <c r="J157" s="172"/>
      <c r="K157" s="262"/>
    </row>
    <row r="158" spans="1:11" ht="15" customHeight="1">
      <c r="A158" s="278"/>
      <c r="B158" s="40">
        <v>1</v>
      </c>
      <c r="C158" s="47"/>
      <c r="D158" s="47"/>
      <c r="E158" s="40"/>
      <c r="F158" s="163"/>
      <c r="G158" s="163"/>
      <c r="H158" s="206"/>
      <c r="I158" s="207"/>
      <c r="J158" s="208"/>
      <c r="K158" s="262"/>
    </row>
    <row r="159" spans="1:11" ht="15" customHeight="1">
      <c r="A159" s="278"/>
      <c r="B159" s="256" t="s">
        <v>253</v>
      </c>
      <c r="C159" s="257"/>
      <c r="D159" s="257"/>
      <c r="E159" s="257"/>
      <c r="F159" s="257"/>
      <c r="G159" s="257"/>
      <c r="H159" s="257"/>
      <c r="I159" s="257"/>
      <c r="J159" s="258"/>
      <c r="K159" s="262"/>
    </row>
    <row r="160" spans="1:11" ht="23.25" customHeight="1">
      <c r="A160" s="279"/>
      <c r="B160" s="34" t="s">
        <v>50</v>
      </c>
      <c r="C160" s="170" t="s">
        <v>69</v>
      </c>
      <c r="D160" s="171"/>
      <c r="E160" s="171"/>
      <c r="F160" s="171"/>
      <c r="G160" s="172"/>
      <c r="H160" s="170" t="s">
        <v>70</v>
      </c>
      <c r="I160" s="171"/>
      <c r="J160" s="172"/>
      <c r="K160" s="262"/>
    </row>
    <row r="161" spans="1:11" ht="27.75" customHeight="1">
      <c r="A161" s="278"/>
      <c r="B161" s="40">
        <v>1</v>
      </c>
      <c r="C161" s="213"/>
      <c r="D161" s="214"/>
      <c r="E161" s="214"/>
      <c r="F161" s="214"/>
      <c r="G161" s="215"/>
      <c r="H161" s="170"/>
      <c r="I161" s="171"/>
      <c r="J161" s="172"/>
      <c r="K161" s="262"/>
    </row>
    <row r="162" spans="1:11" ht="15" customHeight="1">
      <c r="A162" s="278"/>
      <c r="B162" s="240"/>
      <c r="C162" s="221"/>
      <c r="D162" s="221"/>
      <c r="E162" s="221"/>
      <c r="F162" s="221"/>
      <c r="G162" s="221"/>
      <c r="H162" s="221"/>
      <c r="I162" s="221"/>
      <c r="J162" s="222"/>
      <c r="K162" s="262"/>
    </row>
    <row r="163" spans="1:11" ht="15" customHeight="1">
      <c r="A163" s="278"/>
      <c r="B163" s="241"/>
      <c r="C163" s="223"/>
      <c r="D163" s="223"/>
      <c r="E163" s="223"/>
      <c r="F163" s="223"/>
      <c r="G163" s="223"/>
      <c r="H163" s="223"/>
      <c r="I163" s="223"/>
      <c r="J163" s="224"/>
      <c r="K163" s="262"/>
    </row>
    <row r="164" spans="1:11" ht="24" customHeight="1">
      <c r="A164" s="279"/>
      <c r="B164" s="242" t="s">
        <v>254</v>
      </c>
      <c r="C164" s="243"/>
      <c r="D164" s="243"/>
      <c r="E164" s="243"/>
      <c r="F164" s="243"/>
      <c r="G164" s="243"/>
      <c r="H164" s="243"/>
      <c r="I164" s="243"/>
      <c r="J164" s="244"/>
      <c r="K164" s="93"/>
    </row>
    <row r="165" spans="1:11" ht="15" customHeight="1">
      <c r="A165" s="279"/>
      <c r="B165" s="236" t="s">
        <v>255</v>
      </c>
      <c r="C165" s="168"/>
      <c r="D165" s="168"/>
      <c r="E165" s="168"/>
      <c r="F165" s="168"/>
      <c r="G165" s="168"/>
      <c r="H165" s="168"/>
      <c r="I165" s="168"/>
      <c r="J165" s="169"/>
      <c r="K165" s="93"/>
    </row>
    <row r="166" spans="1:11" s="94" customFormat="1" ht="20.25" customHeight="1">
      <c r="A166" s="278"/>
      <c r="B166" s="62" t="s">
        <v>50</v>
      </c>
      <c r="C166" s="34" t="s">
        <v>51</v>
      </c>
      <c r="D166" s="62" t="s">
        <v>60</v>
      </c>
      <c r="E166" s="62" t="s">
        <v>53</v>
      </c>
      <c r="F166" s="209" t="s">
        <v>73</v>
      </c>
      <c r="G166" s="209"/>
      <c r="H166" s="170" t="s">
        <v>70</v>
      </c>
      <c r="I166" s="171"/>
      <c r="J166" s="172"/>
      <c r="K166" s="250"/>
    </row>
    <row r="167" spans="1:11" ht="19.5" customHeight="1">
      <c r="A167" s="279"/>
      <c r="B167" s="40">
        <v>1</v>
      </c>
      <c r="C167" s="56"/>
      <c r="D167" s="47"/>
      <c r="E167" s="40"/>
      <c r="F167" s="163"/>
      <c r="G167" s="163"/>
      <c r="H167" s="206"/>
      <c r="I167" s="207"/>
      <c r="J167" s="208"/>
      <c r="K167" s="250"/>
    </row>
    <row r="168" spans="1:11" ht="15" customHeight="1">
      <c r="A168" s="278"/>
      <c r="B168" s="236" t="s">
        <v>256</v>
      </c>
      <c r="C168" s="168"/>
      <c r="D168" s="168"/>
      <c r="E168" s="168"/>
      <c r="F168" s="168"/>
      <c r="G168" s="168"/>
      <c r="H168" s="168"/>
      <c r="I168" s="168"/>
      <c r="J168" s="169"/>
      <c r="K168" s="250"/>
    </row>
    <row r="169" spans="1:11" ht="25.5">
      <c r="A169" s="278"/>
      <c r="B169" s="62" t="s">
        <v>50</v>
      </c>
      <c r="C169" s="34" t="s">
        <v>51</v>
      </c>
      <c r="D169" s="62" t="s">
        <v>60</v>
      </c>
      <c r="E169" s="62" t="s">
        <v>53</v>
      </c>
      <c r="F169" s="245" t="s">
        <v>73</v>
      </c>
      <c r="G169" s="246"/>
      <c r="H169" s="170" t="s">
        <v>70</v>
      </c>
      <c r="I169" s="171"/>
      <c r="J169" s="172"/>
      <c r="K169" s="250"/>
    </row>
    <row r="170" spans="1:11" ht="15" customHeight="1">
      <c r="A170" s="278"/>
      <c r="B170" s="40">
        <v>1</v>
      </c>
      <c r="C170" s="80" t="s">
        <v>257</v>
      </c>
      <c r="D170" s="95" t="s">
        <v>258</v>
      </c>
      <c r="E170" s="40" t="s">
        <v>76</v>
      </c>
      <c r="F170" s="161">
        <v>10</v>
      </c>
      <c r="G170" s="162"/>
      <c r="H170" s="206"/>
      <c r="I170" s="207"/>
      <c r="J170" s="208"/>
      <c r="K170" s="250"/>
    </row>
    <row r="171" spans="1:11" ht="15" customHeight="1">
      <c r="A171" s="278"/>
      <c r="B171" s="40">
        <v>2</v>
      </c>
      <c r="C171" s="80" t="s">
        <v>259</v>
      </c>
      <c r="D171" s="80" t="s">
        <v>260</v>
      </c>
      <c r="E171" s="40" t="s">
        <v>76</v>
      </c>
      <c r="F171" s="161">
        <v>1</v>
      </c>
      <c r="G171" s="162"/>
      <c r="H171" s="206"/>
      <c r="I171" s="207"/>
      <c r="J171" s="208"/>
      <c r="K171" s="250"/>
    </row>
    <row r="172" spans="1:11" ht="15" customHeight="1">
      <c r="A172" s="278"/>
      <c r="B172" s="40">
        <v>3</v>
      </c>
      <c r="C172" s="47" t="s">
        <v>261</v>
      </c>
      <c r="D172" s="81" t="s">
        <v>262</v>
      </c>
      <c r="E172" s="40" t="s">
        <v>76</v>
      </c>
      <c r="F172" s="161">
        <v>1</v>
      </c>
      <c r="G172" s="162"/>
      <c r="H172" s="82"/>
      <c r="I172" s="83"/>
      <c r="J172" s="84"/>
      <c r="K172" s="250"/>
    </row>
    <row r="173" spans="1:11" ht="15" customHeight="1">
      <c r="A173" s="278"/>
      <c r="B173" s="40">
        <v>4</v>
      </c>
      <c r="C173" s="47" t="s">
        <v>263</v>
      </c>
      <c r="D173" s="81" t="s">
        <v>264</v>
      </c>
      <c r="E173" s="40" t="s">
        <v>76</v>
      </c>
      <c r="F173" s="161">
        <v>10</v>
      </c>
      <c r="G173" s="162"/>
      <c r="H173" s="82"/>
      <c r="I173" s="83"/>
      <c r="J173" s="84"/>
      <c r="K173" s="250"/>
    </row>
    <row r="174" spans="1:11" ht="15" customHeight="1">
      <c r="A174" s="278"/>
      <c r="B174" s="40">
        <v>5</v>
      </c>
      <c r="C174" s="80" t="s">
        <v>265</v>
      </c>
      <c r="D174" s="80" t="s">
        <v>266</v>
      </c>
      <c r="E174" s="40" t="s">
        <v>76</v>
      </c>
      <c r="F174" s="161">
        <v>12</v>
      </c>
      <c r="G174" s="162"/>
      <c r="H174" s="206"/>
      <c r="I174" s="207"/>
      <c r="J174" s="208"/>
      <c r="K174" s="250"/>
    </row>
    <row r="175" spans="1:11" ht="15" customHeight="1">
      <c r="A175" s="278"/>
      <c r="B175" s="236" t="s">
        <v>267</v>
      </c>
      <c r="C175" s="168"/>
      <c r="D175" s="168"/>
      <c r="E175" s="168"/>
      <c r="F175" s="168"/>
      <c r="G175" s="168"/>
      <c r="H175" s="168"/>
      <c r="I175" s="168"/>
      <c r="J175" s="169"/>
      <c r="K175" s="250"/>
    </row>
    <row r="176" spans="1:11" ht="15" customHeight="1">
      <c r="A176" s="278"/>
      <c r="B176" s="62" t="s">
        <v>50</v>
      </c>
      <c r="C176" s="170" t="s">
        <v>69</v>
      </c>
      <c r="D176" s="171"/>
      <c r="E176" s="171"/>
      <c r="F176" s="171"/>
      <c r="G176" s="172"/>
      <c r="H176" s="170" t="s">
        <v>70</v>
      </c>
      <c r="I176" s="171"/>
      <c r="J176" s="172"/>
      <c r="K176" s="250"/>
    </row>
    <row r="177" spans="1:11">
      <c r="A177" s="278"/>
      <c r="B177" s="40">
        <v>1</v>
      </c>
      <c r="C177" s="213"/>
      <c r="D177" s="214"/>
      <c r="E177" s="214"/>
      <c r="F177" s="214"/>
      <c r="G177" s="215"/>
      <c r="H177" s="233"/>
      <c r="I177" s="234"/>
      <c r="J177" s="235"/>
      <c r="K177" s="250"/>
    </row>
    <row r="178" spans="1:11" ht="15" customHeight="1">
      <c r="A178" s="278"/>
      <c r="B178" s="223"/>
      <c r="C178" s="223"/>
      <c r="D178" s="223"/>
      <c r="E178" s="223"/>
      <c r="F178" s="223"/>
      <c r="G178" s="223"/>
      <c r="H178" s="223"/>
      <c r="I178" s="223"/>
      <c r="J178" s="224"/>
      <c r="K178" s="250"/>
    </row>
    <row r="179" spans="1:11" ht="22.5" customHeight="1">
      <c r="A179" s="278"/>
      <c r="B179" s="228" t="s">
        <v>268</v>
      </c>
      <c r="C179" s="229"/>
      <c r="D179" s="229"/>
      <c r="E179" s="229"/>
      <c r="F179" s="229"/>
      <c r="G179" s="229"/>
      <c r="H179" s="229"/>
      <c r="I179" s="229"/>
      <c r="J179" s="230"/>
      <c r="K179" s="250"/>
    </row>
    <row r="180" spans="1:11" ht="15" customHeight="1">
      <c r="A180" s="278"/>
      <c r="B180" s="236" t="s">
        <v>269</v>
      </c>
      <c r="C180" s="168"/>
      <c r="D180" s="168"/>
      <c r="E180" s="168"/>
      <c r="F180" s="168"/>
      <c r="G180" s="168"/>
      <c r="H180" s="168"/>
      <c r="I180" s="168"/>
      <c r="J180" s="169"/>
      <c r="K180" s="250"/>
    </row>
    <row r="181" spans="1:11" ht="28.5" customHeight="1">
      <c r="A181" s="279"/>
      <c r="B181" s="62" t="s">
        <v>50</v>
      </c>
      <c r="C181" s="62" t="s">
        <v>51</v>
      </c>
      <c r="D181" s="62" t="s">
        <v>60</v>
      </c>
      <c r="E181" s="62" t="s">
        <v>53</v>
      </c>
      <c r="F181" s="209" t="s">
        <v>73</v>
      </c>
      <c r="G181" s="209"/>
      <c r="H181" s="170" t="s">
        <v>70</v>
      </c>
      <c r="I181" s="171"/>
      <c r="J181" s="172"/>
      <c r="K181" s="251"/>
    </row>
    <row r="182" spans="1:11" ht="15" customHeight="1">
      <c r="A182" s="279"/>
      <c r="B182" s="40">
        <v>1</v>
      </c>
      <c r="C182" s="80" t="s">
        <v>81</v>
      </c>
      <c r="D182" s="80" t="s">
        <v>270</v>
      </c>
      <c r="E182" s="40" t="s">
        <v>76</v>
      </c>
      <c r="F182" s="163">
        <v>1</v>
      </c>
      <c r="G182" s="163"/>
      <c r="H182" s="237"/>
      <c r="I182" s="238"/>
      <c r="J182" s="239"/>
      <c r="K182" s="251"/>
    </row>
    <row r="183" spans="1:11" s="96" customFormat="1" ht="31.5" customHeight="1">
      <c r="A183" s="278"/>
      <c r="B183" s="40">
        <v>2</v>
      </c>
      <c r="C183" s="56" t="s">
        <v>271</v>
      </c>
      <c r="D183" s="91" t="s">
        <v>272</v>
      </c>
      <c r="E183" s="40" t="s">
        <v>76</v>
      </c>
      <c r="F183" s="163">
        <v>1</v>
      </c>
      <c r="G183" s="163"/>
      <c r="H183" s="237"/>
      <c r="I183" s="238"/>
      <c r="J183" s="239"/>
      <c r="K183" s="250"/>
    </row>
    <row r="184" spans="1:11" ht="12.75" customHeight="1">
      <c r="A184" s="278"/>
      <c r="B184" s="236" t="s">
        <v>273</v>
      </c>
      <c r="C184" s="168"/>
      <c r="D184" s="168"/>
      <c r="E184" s="168"/>
      <c r="F184" s="168"/>
      <c r="G184" s="168"/>
      <c r="H184" s="168"/>
      <c r="I184" s="168"/>
      <c r="J184" s="169"/>
      <c r="K184" s="250"/>
    </row>
    <row r="185" spans="1:11" ht="30" customHeight="1">
      <c r="A185" s="278"/>
      <c r="B185" s="62" t="s">
        <v>50</v>
      </c>
      <c r="C185" s="62" t="s">
        <v>51</v>
      </c>
      <c r="D185" s="62" t="s">
        <v>60</v>
      </c>
      <c r="E185" s="62" t="s">
        <v>53</v>
      </c>
      <c r="F185" s="209" t="s">
        <v>73</v>
      </c>
      <c r="G185" s="209"/>
      <c r="H185" s="170" t="s">
        <v>70</v>
      </c>
      <c r="I185" s="171"/>
      <c r="J185" s="172"/>
      <c r="K185" s="250"/>
    </row>
    <row r="186" spans="1:11" ht="42" customHeight="1">
      <c r="A186" s="278"/>
      <c r="B186" s="40">
        <v>1</v>
      </c>
      <c r="C186" s="97" t="s">
        <v>274</v>
      </c>
      <c r="D186" s="91" t="s">
        <v>275</v>
      </c>
      <c r="E186" s="40" t="s">
        <v>76</v>
      </c>
      <c r="F186" s="163">
        <v>1</v>
      </c>
      <c r="G186" s="163"/>
      <c r="H186" s="206"/>
      <c r="I186" s="207"/>
      <c r="J186" s="208"/>
      <c r="K186" s="250"/>
    </row>
    <row r="187" spans="1:11" ht="19.5" customHeight="1">
      <c r="A187" s="279"/>
      <c r="B187" s="40">
        <v>2</v>
      </c>
      <c r="C187" s="80" t="s">
        <v>257</v>
      </c>
      <c r="D187" s="95" t="s">
        <v>258</v>
      </c>
      <c r="E187" s="40" t="s">
        <v>76</v>
      </c>
      <c r="F187" s="161">
        <v>1</v>
      </c>
      <c r="G187" s="162"/>
      <c r="H187" s="206"/>
      <c r="I187" s="207"/>
      <c r="J187" s="208"/>
      <c r="K187" s="250"/>
    </row>
    <row r="188" spans="1:11">
      <c r="A188" s="278"/>
      <c r="B188" s="40">
        <v>3</v>
      </c>
      <c r="C188" s="80" t="s">
        <v>259</v>
      </c>
      <c r="D188" s="80" t="s">
        <v>260</v>
      </c>
      <c r="E188" s="40" t="s">
        <v>76</v>
      </c>
      <c r="F188" s="161">
        <v>1</v>
      </c>
      <c r="G188" s="162"/>
      <c r="H188" s="206"/>
      <c r="I188" s="207"/>
      <c r="J188" s="208"/>
      <c r="K188" s="250"/>
    </row>
    <row r="189" spans="1:11" ht="15" customHeight="1">
      <c r="A189" s="278"/>
      <c r="B189" s="40">
        <v>4</v>
      </c>
      <c r="C189" s="80" t="s">
        <v>265</v>
      </c>
      <c r="D189" s="80" t="s">
        <v>266</v>
      </c>
      <c r="E189" s="40" t="s">
        <v>76</v>
      </c>
      <c r="F189" s="161">
        <v>1</v>
      </c>
      <c r="G189" s="162"/>
      <c r="H189" s="206"/>
      <c r="I189" s="207"/>
      <c r="J189" s="208"/>
      <c r="K189" s="250"/>
    </row>
    <row r="190" spans="1:11" ht="15" customHeight="1">
      <c r="A190" s="278"/>
      <c r="B190" s="40">
        <v>5</v>
      </c>
      <c r="C190" s="47" t="s">
        <v>261</v>
      </c>
      <c r="D190" s="81" t="s">
        <v>262</v>
      </c>
      <c r="E190" s="40" t="s">
        <v>76</v>
      </c>
      <c r="F190" s="161">
        <v>1</v>
      </c>
      <c r="G190" s="162"/>
      <c r="H190" s="206"/>
      <c r="I190" s="207"/>
      <c r="J190" s="208"/>
      <c r="K190" s="250"/>
    </row>
    <row r="191" spans="1:11">
      <c r="A191" s="278"/>
      <c r="B191" s="57">
        <v>6</v>
      </c>
      <c r="C191" s="47" t="s">
        <v>263</v>
      </c>
      <c r="D191" s="81" t="s">
        <v>264</v>
      </c>
      <c r="E191" s="40" t="s">
        <v>76</v>
      </c>
      <c r="F191" s="164">
        <v>1</v>
      </c>
      <c r="G191" s="164"/>
      <c r="H191" s="206"/>
      <c r="I191" s="207"/>
      <c r="J191" s="208"/>
      <c r="K191" s="250"/>
    </row>
    <row r="192" spans="1:11" ht="15" customHeight="1">
      <c r="A192" s="278"/>
      <c r="B192" s="236" t="s">
        <v>276</v>
      </c>
      <c r="C192" s="168"/>
      <c r="D192" s="168"/>
      <c r="E192" s="168"/>
      <c r="F192" s="168"/>
      <c r="G192" s="168"/>
      <c r="H192" s="168"/>
      <c r="I192" s="168"/>
      <c r="J192" s="169"/>
      <c r="K192" s="250"/>
    </row>
    <row r="193" spans="1:11">
      <c r="A193" s="278"/>
      <c r="B193" s="62" t="s">
        <v>50</v>
      </c>
      <c r="C193" s="170" t="s">
        <v>69</v>
      </c>
      <c r="D193" s="171"/>
      <c r="E193" s="171"/>
      <c r="F193" s="171"/>
      <c r="G193" s="172"/>
      <c r="H193" s="170" t="s">
        <v>70</v>
      </c>
      <c r="I193" s="171"/>
      <c r="J193" s="172"/>
      <c r="K193" s="250"/>
    </row>
    <row r="194" spans="1:11" ht="15" customHeight="1">
      <c r="A194" s="278"/>
      <c r="B194" s="40">
        <v>1</v>
      </c>
      <c r="C194" s="213" t="s">
        <v>277</v>
      </c>
      <c r="D194" s="214"/>
      <c r="E194" s="214"/>
      <c r="F194" s="214"/>
      <c r="G194" s="215"/>
      <c r="H194" s="233"/>
      <c r="I194" s="234"/>
      <c r="J194" s="235"/>
      <c r="K194" s="250"/>
    </row>
    <row r="195" spans="1:11" ht="15" customHeight="1">
      <c r="A195" s="278"/>
      <c r="B195" s="187"/>
      <c r="C195" s="188"/>
      <c r="D195" s="188"/>
      <c r="E195" s="188"/>
      <c r="F195" s="188"/>
      <c r="G195" s="188"/>
      <c r="H195" s="188"/>
      <c r="I195" s="188"/>
      <c r="J195" s="189"/>
      <c r="K195" s="250"/>
    </row>
    <row r="196" spans="1:11" ht="23.25" customHeight="1">
      <c r="A196" s="278"/>
      <c r="B196" s="228" t="s">
        <v>278</v>
      </c>
      <c r="C196" s="229"/>
      <c r="D196" s="229"/>
      <c r="E196" s="229"/>
      <c r="F196" s="229"/>
      <c r="G196" s="229"/>
      <c r="H196" s="229"/>
      <c r="I196" s="229"/>
      <c r="J196" s="230"/>
      <c r="K196" s="250"/>
    </row>
    <row r="197" spans="1:11" ht="15" customHeight="1">
      <c r="A197" s="278"/>
      <c r="B197" s="225" t="s">
        <v>279</v>
      </c>
      <c r="C197" s="226"/>
      <c r="D197" s="226"/>
      <c r="E197" s="226"/>
      <c r="F197" s="226"/>
      <c r="G197" s="226"/>
      <c r="H197" s="226"/>
      <c r="I197" s="226"/>
      <c r="J197" s="227"/>
      <c r="K197" s="250"/>
    </row>
    <row r="198" spans="1:11" ht="28.5" customHeight="1">
      <c r="A198" s="279"/>
      <c r="B198" s="62" t="s">
        <v>50</v>
      </c>
      <c r="C198" s="34" t="s">
        <v>51</v>
      </c>
      <c r="D198" s="62" t="s">
        <v>60</v>
      </c>
      <c r="E198" s="62" t="s">
        <v>53</v>
      </c>
      <c r="F198" s="209" t="s">
        <v>73</v>
      </c>
      <c r="G198" s="209"/>
      <c r="H198" s="170" t="s">
        <v>70</v>
      </c>
      <c r="I198" s="171"/>
      <c r="J198" s="172"/>
      <c r="K198" s="251"/>
    </row>
    <row r="199" spans="1:11" ht="15" customHeight="1">
      <c r="A199" s="279"/>
      <c r="B199" s="62">
        <v>1</v>
      </c>
      <c r="C199" s="47"/>
      <c r="D199" s="47"/>
      <c r="E199" s="62"/>
      <c r="F199" s="231"/>
      <c r="G199" s="232"/>
      <c r="H199" s="170"/>
      <c r="I199" s="171"/>
      <c r="J199" s="172"/>
      <c r="K199" s="251"/>
    </row>
    <row r="200" spans="1:11" ht="12.75" customHeight="1">
      <c r="A200" s="278"/>
      <c r="B200" s="225" t="s">
        <v>280</v>
      </c>
      <c r="C200" s="226"/>
      <c r="D200" s="226"/>
      <c r="E200" s="226"/>
      <c r="F200" s="226"/>
      <c r="G200" s="226"/>
      <c r="H200" s="226"/>
      <c r="I200" s="226"/>
      <c r="J200" s="227"/>
      <c r="K200" s="250"/>
    </row>
    <row r="201" spans="1:11" ht="25.5">
      <c r="A201" s="278"/>
      <c r="B201" s="62" t="s">
        <v>50</v>
      </c>
      <c r="C201" s="34" t="s">
        <v>51</v>
      </c>
      <c r="D201" s="62" t="s">
        <v>60</v>
      </c>
      <c r="E201" s="62" t="s">
        <v>53</v>
      </c>
      <c r="F201" s="209" t="s">
        <v>73</v>
      </c>
      <c r="G201" s="209"/>
      <c r="H201" s="170" t="s">
        <v>70</v>
      </c>
      <c r="I201" s="171"/>
      <c r="J201" s="172"/>
      <c r="K201" s="250"/>
    </row>
    <row r="202" spans="1:11" ht="15" customHeight="1">
      <c r="A202" s="278"/>
      <c r="B202" s="40">
        <v>1</v>
      </c>
      <c r="C202" s="80" t="s">
        <v>257</v>
      </c>
      <c r="D202" s="95" t="s">
        <v>258</v>
      </c>
      <c r="E202" s="40" t="s">
        <v>76</v>
      </c>
      <c r="F202" s="163">
        <v>5</v>
      </c>
      <c r="G202" s="163"/>
      <c r="H202" s="206"/>
      <c r="I202" s="207"/>
      <c r="J202" s="208"/>
      <c r="K202" s="250"/>
    </row>
    <row r="203" spans="1:11" ht="21.75" customHeight="1">
      <c r="A203" s="279"/>
      <c r="B203" s="40">
        <v>2</v>
      </c>
      <c r="C203" s="80" t="s">
        <v>259</v>
      </c>
      <c r="D203" s="80" t="s">
        <v>260</v>
      </c>
      <c r="E203" s="40" t="s">
        <v>76</v>
      </c>
      <c r="F203" s="161">
        <v>1</v>
      </c>
      <c r="G203" s="162"/>
      <c r="H203" s="206"/>
      <c r="I203" s="207"/>
      <c r="J203" s="208"/>
      <c r="K203" s="250"/>
    </row>
    <row r="204" spans="1:11" ht="21.75" customHeight="1">
      <c r="A204" s="279"/>
      <c r="B204" s="40">
        <v>3</v>
      </c>
      <c r="C204" s="47" t="s">
        <v>261</v>
      </c>
      <c r="D204" s="81" t="s">
        <v>262</v>
      </c>
      <c r="E204" s="40" t="s">
        <v>76</v>
      </c>
      <c r="F204" s="161">
        <v>1</v>
      </c>
      <c r="G204" s="162"/>
      <c r="H204" s="82"/>
      <c r="I204" s="83"/>
      <c r="J204" s="84"/>
      <c r="K204" s="250"/>
    </row>
    <row r="205" spans="1:11" ht="21.75" customHeight="1">
      <c r="A205" s="279"/>
      <c r="B205" s="40">
        <v>4</v>
      </c>
      <c r="C205" s="47" t="s">
        <v>263</v>
      </c>
      <c r="D205" s="81" t="s">
        <v>264</v>
      </c>
      <c r="E205" s="40" t="s">
        <v>76</v>
      </c>
      <c r="F205" s="161">
        <v>10</v>
      </c>
      <c r="G205" s="162"/>
      <c r="H205" s="82"/>
      <c r="I205" s="83"/>
      <c r="J205" s="84"/>
      <c r="K205" s="250"/>
    </row>
    <row r="206" spans="1:11">
      <c r="A206" s="278"/>
      <c r="B206" s="40">
        <v>5</v>
      </c>
      <c r="C206" s="80" t="s">
        <v>265</v>
      </c>
      <c r="D206" s="80" t="s">
        <v>266</v>
      </c>
      <c r="E206" s="40" t="s">
        <v>76</v>
      </c>
      <c r="F206" s="161">
        <v>10</v>
      </c>
      <c r="G206" s="162"/>
      <c r="H206" s="206"/>
      <c r="I206" s="207"/>
      <c r="J206" s="208"/>
      <c r="K206" s="250"/>
    </row>
    <row r="207" spans="1:11" ht="18.75" customHeight="1">
      <c r="A207" s="279"/>
      <c r="B207" s="210" t="s">
        <v>281</v>
      </c>
      <c r="C207" s="211"/>
      <c r="D207" s="211"/>
      <c r="E207" s="211"/>
      <c r="F207" s="211"/>
      <c r="G207" s="211"/>
      <c r="H207" s="211"/>
      <c r="I207" s="211"/>
      <c r="J207" s="212"/>
      <c r="K207" s="250"/>
    </row>
    <row r="208" spans="1:11" ht="15" customHeight="1">
      <c r="A208" s="278"/>
      <c r="B208" s="62" t="s">
        <v>50</v>
      </c>
      <c r="C208" s="170" t="s">
        <v>69</v>
      </c>
      <c r="D208" s="171"/>
      <c r="E208" s="171"/>
      <c r="F208" s="171"/>
      <c r="G208" s="172"/>
      <c r="H208" s="170" t="s">
        <v>70</v>
      </c>
      <c r="I208" s="171"/>
      <c r="J208" s="172"/>
      <c r="K208" s="250"/>
    </row>
    <row r="209" spans="1:11" ht="15" customHeight="1">
      <c r="A209" s="278"/>
      <c r="B209" s="40">
        <v>1</v>
      </c>
      <c r="C209" s="213"/>
      <c r="D209" s="214"/>
      <c r="E209" s="214"/>
      <c r="F209" s="214"/>
      <c r="G209" s="215"/>
      <c r="H209" s="216"/>
      <c r="I209" s="217"/>
      <c r="J209" s="218"/>
      <c r="K209" s="250"/>
    </row>
    <row r="210" spans="1:11" ht="20.25" customHeight="1">
      <c r="A210" s="278"/>
      <c r="B210" s="221"/>
      <c r="C210" s="221"/>
      <c r="D210" s="221"/>
      <c r="E210" s="221"/>
      <c r="F210" s="221"/>
      <c r="G210" s="221"/>
      <c r="H210" s="221"/>
      <c r="I210" s="221"/>
      <c r="J210" s="222"/>
      <c r="K210" s="250"/>
    </row>
    <row r="211" spans="1:11" ht="15" customHeight="1">
      <c r="A211" s="279"/>
      <c r="B211" s="223"/>
      <c r="C211" s="223"/>
      <c r="D211" s="223"/>
      <c r="E211" s="223"/>
      <c r="F211" s="223"/>
      <c r="G211" s="223"/>
      <c r="H211" s="223"/>
      <c r="I211" s="223"/>
      <c r="J211" s="224"/>
      <c r="K211" s="250"/>
    </row>
    <row r="212" spans="1:11" ht="20.25" customHeight="1">
      <c r="A212" s="278"/>
      <c r="B212" s="219" t="s">
        <v>282</v>
      </c>
      <c r="C212" s="167"/>
      <c r="D212" s="167"/>
      <c r="E212" s="167"/>
      <c r="F212" s="167"/>
      <c r="G212" s="167"/>
      <c r="H212" s="167"/>
      <c r="I212" s="167"/>
      <c r="J212" s="220"/>
      <c r="K212" s="250"/>
    </row>
    <row r="213" spans="1:11" ht="25.5">
      <c r="A213" s="278"/>
      <c r="B213" s="62" t="s">
        <v>50</v>
      </c>
      <c r="C213" s="34" t="s">
        <v>51</v>
      </c>
      <c r="D213" s="62" t="s">
        <v>60</v>
      </c>
      <c r="E213" s="62" t="s">
        <v>53</v>
      </c>
      <c r="F213" s="209" t="s">
        <v>73</v>
      </c>
      <c r="G213" s="209"/>
      <c r="H213" s="170" t="s">
        <v>70</v>
      </c>
      <c r="I213" s="171"/>
      <c r="J213" s="172"/>
      <c r="K213" s="250"/>
    </row>
    <row r="214" spans="1:11">
      <c r="A214" s="278"/>
      <c r="B214" s="98">
        <v>1</v>
      </c>
      <c r="C214" s="88" t="s">
        <v>283</v>
      </c>
      <c r="D214" s="88" t="s">
        <v>148</v>
      </c>
      <c r="E214" s="40" t="s">
        <v>113</v>
      </c>
      <c r="F214" s="163">
        <v>5</v>
      </c>
      <c r="G214" s="163"/>
      <c r="H214" s="206"/>
      <c r="I214" s="207"/>
      <c r="J214" s="208"/>
      <c r="K214" s="250"/>
    </row>
    <row r="215" spans="1:11">
      <c r="A215" s="278"/>
      <c r="B215" s="98">
        <v>2</v>
      </c>
      <c r="C215" s="88" t="s">
        <v>284</v>
      </c>
      <c r="D215" s="88" t="s">
        <v>148</v>
      </c>
      <c r="E215" s="40" t="s">
        <v>113</v>
      </c>
      <c r="F215" s="163">
        <v>2</v>
      </c>
      <c r="G215" s="163"/>
      <c r="H215" s="206"/>
      <c r="I215" s="207"/>
      <c r="J215" s="208"/>
      <c r="K215" s="250"/>
    </row>
    <row r="216" spans="1:11" ht="15" customHeight="1">
      <c r="A216" s="278"/>
      <c r="B216" s="98">
        <v>3</v>
      </c>
      <c r="C216" s="88" t="s">
        <v>285</v>
      </c>
      <c r="D216" s="88" t="s">
        <v>148</v>
      </c>
      <c r="E216" s="40" t="s">
        <v>113</v>
      </c>
      <c r="F216" s="161">
        <v>2</v>
      </c>
      <c r="G216" s="162"/>
      <c r="H216" s="206"/>
      <c r="I216" s="207"/>
      <c r="J216" s="208"/>
      <c r="K216" s="250"/>
    </row>
    <row r="217" spans="1:11" ht="15" customHeight="1">
      <c r="A217" s="279"/>
      <c r="B217" s="98">
        <v>4</v>
      </c>
      <c r="C217" s="88" t="s">
        <v>286</v>
      </c>
      <c r="D217" s="88" t="s">
        <v>148</v>
      </c>
      <c r="E217" s="40" t="s">
        <v>113</v>
      </c>
      <c r="F217" s="161">
        <v>10</v>
      </c>
      <c r="G217" s="162"/>
      <c r="H217" s="206"/>
      <c r="I217" s="207"/>
      <c r="J217" s="208"/>
      <c r="K217" s="250"/>
    </row>
    <row r="218" spans="1:11">
      <c r="A218" s="278"/>
      <c r="B218" s="98">
        <v>5</v>
      </c>
      <c r="C218" s="88" t="s">
        <v>287</v>
      </c>
      <c r="D218" s="88" t="s">
        <v>148</v>
      </c>
      <c r="E218" s="40" t="s">
        <v>113</v>
      </c>
      <c r="F218" s="161">
        <v>1</v>
      </c>
      <c r="G218" s="162"/>
      <c r="H218" s="206"/>
      <c r="I218" s="207"/>
      <c r="J218" s="208"/>
      <c r="K218" s="250"/>
    </row>
    <row r="219" spans="1:11" ht="15" customHeight="1">
      <c r="A219" s="278"/>
      <c r="B219" s="187"/>
      <c r="C219" s="188"/>
      <c r="D219" s="188"/>
      <c r="E219" s="188"/>
      <c r="F219" s="188"/>
      <c r="G219" s="188"/>
      <c r="H219" s="188"/>
      <c r="I219" s="188"/>
      <c r="J219" s="189"/>
      <c r="K219" s="250"/>
    </row>
    <row r="220" spans="1:11" ht="24" customHeight="1">
      <c r="A220" s="279"/>
      <c r="B220" s="167" t="s">
        <v>288</v>
      </c>
      <c r="C220" s="167"/>
      <c r="D220" s="167"/>
      <c r="E220" s="167"/>
      <c r="F220" s="167"/>
      <c r="G220" s="167"/>
      <c r="H220" s="167"/>
      <c r="I220" s="167"/>
      <c r="J220" s="167"/>
      <c r="K220" s="251"/>
    </row>
    <row r="221" spans="1:11" ht="15" customHeight="1">
      <c r="A221" s="279"/>
      <c r="B221" s="168" t="s">
        <v>289</v>
      </c>
      <c r="C221" s="168"/>
      <c r="D221" s="168"/>
      <c r="E221" s="168"/>
      <c r="F221" s="168"/>
      <c r="G221" s="168"/>
      <c r="H221" s="168"/>
      <c r="I221" s="168"/>
      <c r="J221" s="169"/>
      <c r="K221" s="251"/>
    </row>
    <row r="222" spans="1:11" ht="31.5" customHeight="1">
      <c r="A222" s="278"/>
      <c r="B222" s="62" t="s">
        <v>50</v>
      </c>
      <c r="C222" s="34" t="s">
        <v>51</v>
      </c>
      <c r="D222" s="62" t="s">
        <v>60</v>
      </c>
      <c r="E222" s="62" t="s">
        <v>53</v>
      </c>
      <c r="F222" s="62" t="s">
        <v>73</v>
      </c>
      <c r="G222" s="62" t="s">
        <v>73</v>
      </c>
      <c r="H222" s="170" t="s">
        <v>70</v>
      </c>
      <c r="I222" s="171"/>
      <c r="J222" s="172"/>
      <c r="K222" s="250"/>
    </row>
    <row r="223" spans="1:11">
      <c r="A223" s="278"/>
      <c r="B223" s="61">
        <v>1</v>
      </c>
      <c r="C223" s="85"/>
      <c r="D223" s="61"/>
      <c r="E223" s="61"/>
      <c r="F223" s="61"/>
      <c r="G223" s="61"/>
      <c r="H223" s="170"/>
      <c r="I223" s="171"/>
      <c r="J223" s="172"/>
      <c r="K223" s="250"/>
    </row>
    <row r="224" spans="1:11" ht="15" customHeight="1">
      <c r="A224" s="278"/>
      <c r="B224" s="187"/>
      <c r="C224" s="188"/>
      <c r="D224" s="188"/>
      <c r="E224" s="188"/>
      <c r="F224" s="188"/>
      <c r="G224" s="188"/>
      <c r="H224" s="188"/>
      <c r="I224" s="188"/>
      <c r="J224" s="189"/>
      <c r="K224" s="250"/>
    </row>
    <row r="225" spans="1:11" ht="15" customHeight="1">
      <c r="A225" s="278"/>
      <c r="B225" s="190"/>
      <c r="C225" s="173" t="s">
        <v>290</v>
      </c>
      <c r="D225" s="174"/>
      <c r="E225" s="177"/>
      <c r="F225" s="178"/>
      <c r="G225" s="179"/>
      <c r="H225" s="195"/>
      <c r="I225" s="196"/>
      <c r="J225" s="197"/>
      <c r="K225" s="250"/>
    </row>
    <row r="226" spans="1:11" ht="15" customHeight="1">
      <c r="A226" s="278"/>
      <c r="B226" s="191"/>
      <c r="C226" s="175"/>
      <c r="D226" s="176"/>
      <c r="E226" s="192"/>
      <c r="F226" s="193"/>
      <c r="G226" s="194"/>
      <c r="H226" s="198"/>
      <c r="I226" s="199"/>
      <c r="J226" s="200"/>
      <c r="K226" s="250"/>
    </row>
    <row r="227" spans="1:11">
      <c r="A227" s="278"/>
      <c r="B227" s="77"/>
      <c r="C227" s="204" t="s">
        <v>291</v>
      </c>
      <c r="D227" s="204"/>
      <c r="E227" s="205" t="s">
        <v>292</v>
      </c>
      <c r="F227" s="205"/>
      <c r="G227" s="205"/>
      <c r="H227" s="198"/>
      <c r="I227" s="199"/>
      <c r="J227" s="200"/>
      <c r="K227" s="250"/>
    </row>
    <row r="228" spans="1:11" ht="15" customHeight="1">
      <c r="A228" s="278"/>
      <c r="B228" s="190"/>
      <c r="C228" s="173" t="s">
        <v>293</v>
      </c>
      <c r="D228" s="174"/>
      <c r="E228" s="177"/>
      <c r="F228" s="178"/>
      <c r="G228" s="179"/>
      <c r="H228" s="198"/>
      <c r="I228" s="199"/>
      <c r="J228" s="200"/>
      <c r="K228" s="250"/>
    </row>
    <row r="229" spans="1:11" ht="15" customHeight="1">
      <c r="A229" s="278"/>
      <c r="B229" s="191"/>
      <c r="C229" s="175"/>
      <c r="D229" s="176"/>
      <c r="E229" s="180"/>
      <c r="F229" s="181"/>
      <c r="G229" s="182"/>
      <c r="H229" s="198"/>
      <c r="I229" s="199"/>
      <c r="J229" s="200"/>
      <c r="K229" s="250"/>
    </row>
    <row r="230" spans="1:11" ht="15" customHeight="1">
      <c r="A230" s="278"/>
      <c r="B230" s="99"/>
      <c r="C230" s="183" t="s">
        <v>294</v>
      </c>
      <c r="D230" s="183"/>
      <c r="E230" s="184" t="s">
        <v>295</v>
      </c>
      <c r="F230" s="185"/>
      <c r="G230" s="186"/>
      <c r="H230" s="201"/>
      <c r="I230" s="202"/>
      <c r="J230" s="203"/>
      <c r="K230" s="250"/>
    </row>
    <row r="231" spans="1:11" ht="15" customHeight="1">
      <c r="A231" s="278"/>
      <c r="B231" s="259"/>
      <c r="C231" s="260"/>
      <c r="D231" s="260"/>
      <c r="E231" s="260"/>
      <c r="F231" s="260"/>
      <c r="G231" s="260"/>
      <c r="H231" s="260"/>
      <c r="I231" s="260"/>
      <c r="J231" s="261"/>
      <c r="K231" s="250"/>
    </row>
    <row r="232" spans="1:11" ht="15" customHeight="1">
      <c r="A232" s="278"/>
      <c r="K232" s="250"/>
    </row>
    <row r="233" spans="1:11" ht="15" customHeight="1">
      <c r="A233" s="278"/>
      <c r="K233" s="250"/>
    </row>
    <row r="234" spans="1:11" ht="15" customHeight="1">
      <c r="A234" s="278"/>
      <c r="K234" s="250"/>
    </row>
    <row r="235" spans="1:11" ht="15" customHeight="1">
      <c r="A235" s="278"/>
      <c r="K235" s="250"/>
    </row>
    <row r="236" spans="1:11" ht="15" customHeight="1">
      <c r="A236" s="278"/>
      <c r="K236" s="250"/>
    </row>
    <row r="237" spans="1:11">
      <c r="A237" s="278"/>
      <c r="K237" s="250"/>
    </row>
    <row r="238" spans="1:11" ht="15" customHeight="1">
      <c r="A238" s="278"/>
      <c r="K238" s="250"/>
    </row>
    <row r="239" spans="1:11" ht="15" customHeight="1">
      <c r="A239" s="278"/>
      <c r="K239" s="250"/>
    </row>
    <row r="240" spans="1:11" ht="24.75" customHeight="1">
      <c r="A240" s="279"/>
      <c r="K240" s="251"/>
    </row>
    <row r="241" spans="1:11" ht="22.5" customHeight="1">
      <c r="A241" s="279"/>
      <c r="K241" s="251"/>
    </row>
    <row r="242" spans="1:11" ht="19.5" customHeight="1">
      <c r="A242" s="279"/>
      <c r="K242" s="250"/>
    </row>
    <row r="243" spans="1:11">
      <c r="A243" s="278"/>
      <c r="K243" s="250"/>
    </row>
    <row r="244" spans="1:11">
      <c r="A244" s="278"/>
      <c r="K244" s="250"/>
    </row>
    <row r="245" spans="1:11">
      <c r="A245" s="278"/>
      <c r="K245" s="250"/>
    </row>
    <row r="246" spans="1:11">
      <c r="A246" s="278"/>
      <c r="K246" s="250"/>
    </row>
    <row r="247" spans="1:11" ht="15" customHeight="1">
      <c r="A247" s="278"/>
      <c r="K247" s="250"/>
    </row>
    <row r="248" spans="1:11" ht="27" customHeight="1">
      <c r="A248" s="279"/>
      <c r="K248" s="251"/>
    </row>
    <row r="249" spans="1:11" ht="15" customHeight="1">
      <c r="A249" s="278"/>
      <c r="K249" s="250"/>
    </row>
    <row r="250" spans="1:11" ht="25.5" customHeight="1">
      <c r="A250" s="278"/>
      <c r="K250" s="250"/>
    </row>
    <row r="251" spans="1:11" ht="34.5" customHeight="1">
      <c r="A251" s="278"/>
      <c r="K251" s="250"/>
    </row>
    <row r="252" spans="1:11" ht="15" customHeight="1">
      <c r="A252" s="278"/>
      <c r="K252" s="250"/>
    </row>
    <row r="253" spans="1:11" ht="25.5" customHeight="1">
      <c r="A253" s="278"/>
      <c r="K253" s="250"/>
    </row>
    <row r="254" spans="1:11" ht="15" customHeight="1">
      <c r="A254" s="278"/>
      <c r="K254" s="250"/>
    </row>
    <row r="255" spans="1:11" ht="24.75" customHeight="1">
      <c r="A255" s="280"/>
      <c r="K255" s="252"/>
    </row>
  </sheetData>
  <mergeCells count="367">
    <mergeCell ref="F114:G114"/>
    <mergeCell ref="F115:G115"/>
    <mergeCell ref="F116:G116"/>
    <mergeCell ref="F117:G117"/>
    <mergeCell ref="H52:J52"/>
    <mergeCell ref="H53:J53"/>
    <mergeCell ref="H54:J54"/>
    <mergeCell ref="H50:J50"/>
    <mergeCell ref="H51:J51"/>
    <mergeCell ref="F106:G106"/>
    <mergeCell ref="H106:J106"/>
    <mergeCell ref="F107:G107"/>
    <mergeCell ref="H107:J107"/>
    <mergeCell ref="H95:J95"/>
    <mergeCell ref="F96:G96"/>
    <mergeCell ref="H96:J96"/>
    <mergeCell ref="F98:G98"/>
    <mergeCell ref="H98:J98"/>
    <mergeCell ref="F99:G99"/>
    <mergeCell ref="H99:J99"/>
    <mergeCell ref="F100:G100"/>
    <mergeCell ref="H100:J100"/>
    <mergeCell ref="F97:G97"/>
    <mergeCell ref="H90:J90"/>
    <mergeCell ref="F149:G149"/>
    <mergeCell ref="F150:G150"/>
    <mergeCell ref="H149:J149"/>
    <mergeCell ref="H150:J150"/>
    <mergeCell ref="F55:G55"/>
    <mergeCell ref="F56:G56"/>
    <mergeCell ref="H59:J59"/>
    <mergeCell ref="H56:J56"/>
    <mergeCell ref="H55:J55"/>
    <mergeCell ref="F59:G59"/>
    <mergeCell ref="F137:G137"/>
    <mergeCell ref="F123:G123"/>
    <mergeCell ref="F108:G108"/>
    <mergeCell ref="H108:J108"/>
    <mergeCell ref="F109:G109"/>
    <mergeCell ref="H109:J109"/>
    <mergeCell ref="F110:G110"/>
    <mergeCell ref="H110:J110"/>
    <mergeCell ref="F103:G103"/>
    <mergeCell ref="H103:J103"/>
    <mergeCell ref="F104:G104"/>
    <mergeCell ref="H104:J104"/>
    <mergeCell ref="F105:G105"/>
    <mergeCell ref="H105:J105"/>
    <mergeCell ref="H91:J91"/>
    <mergeCell ref="F92:G92"/>
    <mergeCell ref="H92:J92"/>
    <mergeCell ref="F93:G93"/>
    <mergeCell ref="H93:J93"/>
    <mergeCell ref="F94:G94"/>
    <mergeCell ref="H94:J94"/>
    <mergeCell ref="H86:J86"/>
    <mergeCell ref="F87:G87"/>
    <mergeCell ref="H87:J87"/>
    <mergeCell ref="F88:G88"/>
    <mergeCell ref="H88:J88"/>
    <mergeCell ref="F89:G89"/>
    <mergeCell ref="H89:J89"/>
    <mergeCell ref="H82:J82"/>
    <mergeCell ref="F83:G83"/>
    <mergeCell ref="H83:J83"/>
    <mergeCell ref="F84:G84"/>
    <mergeCell ref="H84:J84"/>
    <mergeCell ref="F85:G85"/>
    <mergeCell ref="H85:J85"/>
    <mergeCell ref="F78:G78"/>
    <mergeCell ref="H78:J78"/>
    <mergeCell ref="F79:G79"/>
    <mergeCell ref="H79:J79"/>
    <mergeCell ref="F80:G80"/>
    <mergeCell ref="H80:J80"/>
    <mergeCell ref="F81:G81"/>
    <mergeCell ref="H81:J81"/>
    <mergeCell ref="H71:J71"/>
    <mergeCell ref="F72:G72"/>
    <mergeCell ref="H72:J72"/>
    <mergeCell ref="F73:G73"/>
    <mergeCell ref="H73:J73"/>
    <mergeCell ref="F75:G75"/>
    <mergeCell ref="H75:J75"/>
    <mergeCell ref="F76:G76"/>
    <mergeCell ref="H76:J76"/>
    <mergeCell ref="F132:G132"/>
    <mergeCell ref="H132:J132"/>
    <mergeCell ref="F133:G133"/>
    <mergeCell ref="H133:J133"/>
    <mergeCell ref="F135:G135"/>
    <mergeCell ref="H135:J135"/>
    <mergeCell ref="F66:G66"/>
    <mergeCell ref="H66:J66"/>
    <mergeCell ref="F67:G67"/>
    <mergeCell ref="H67:J67"/>
    <mergeCell ref="F68:G68"/>
    <mergeCell ref="H68:J68"/>
    <mergeCell ref="F69:G69"/>
    <mergeCell ref="H69:J69"/>
    <mergeCell ref="F70:G70"/>
    <mergeCell ref="H70:J70"/>
    <mergeCell ref="F127:G127"/>
    <mergeCell ref="H127:J127"/>
    <mergeCell ref="F128:G128"/>
    <mergeCell ref="H128:J128"/>
    <mergeCell ref="F129:G129"/>
    <mergeCell ref="H129:J129"/>
    <mergeCell ref="F130:G130"/>
    <mergeCell ref="F71:G71"/>
    <mergeCell ref="F143:G143"/>
    <mergeCell ref="H143:J143"/>
    <mergeCell ref="F148:G148"/>
    <mergeCell ref="F138:G138"/>
    <mergeCell ref="H138:J138"/>
    <mergeCell ref="F111:G111"/>
    <mergeCell ref="H111:J111"/>
    <mergeCell ref="F112:G112"/>
    <mergeCell ref="H112:J112"/>
    <mergeCell ref="F113:G113"/>
    <mergeCell ref="H113:J113"/>
    <mergeCell ref="F118:G118"/>
    <mergeCell ref="H118:J118"/>
    <mergeCell ref="F119:G119"/>
    <mergeCell ref="H119:J119"/>
    <mergeCell ref="F120:G120"/>
    <mergeCell ref="H120:J120"/>
    <mergeCell ref="F121:G121"/>
    <mergeCell ref="H121:J121"/>
    <mergeCell ref="H130:J130"/>
    <mergeCell ref="F131:G131"/>
    <mergeCell ref="H131:J131"/>
    <mergeCell ref="F122:G122"/>
    <mergeCell ref="H122:J122"/>
    <mergeCell ref="F142:G142"/>
    <mergeCell ref="B4:C4"/>
    <mergeCell ref="D4:E4"/>
    <mergeCell ref="I4:J4"/>
    <mergeCell ref="B5:C5"/>
    <mergeCell ref="D5:E5"/>
    <mergeCell ref="I5:J5"/>
    <mergeCell ref="H32:J38"/>
    <mergeCell ref="B39:G39"/>
    <mergeCell ref="H39:J39"/>
    <mergeCell ref="H40:J42"/>
    <mergeCell ref="B46:J46"/>
    <mergeCell ref="B47:J47"/>
    <mergeCell ref="F140:G140"/>
    <mergeCell ref="H140:J140"/>
    <mergeCell ref="F141:G141"/>
    <mergeCell ref="H141:J141"/>
    <mergeCell ref="F124:G124"/>
    <mergeCell ref="H124:J124"/>
    <mergeCell ref="F125:G125"/>
    <mergeCell ref="H125:J125"/>
    <mergeCell ref="F126:G126"/>
    <mergeCell ref="H126:J126"/>
    <mergeCell ref="F134:G134"/>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K15:K24"/>
    <mergeCell ref="B22:G22"/>
    <mergeCell ref="H22:J22"/>
    <mergeCell ref="B25:G25"/>
    <mergeCell ref="H25:J25"/>
    <mergeCell ref="B28:G28"/>
    <mergeCell ref="H28:J28"/>
    <mergeCell ref="B10:C10"/>
    <mergeCell ref="D10:E10"/>
    <mergeCell ref="B11:C11"/>
    <mergeCell ref="D11:E11"/>
    <mergeCell ref="A12:J13"/>
    <mergeCell ref="A14:A255"/>
    <mergeCell ref="B14:J14"/>
    <mergeCell ref="B15:G15"/>
    <mergeCell ref="H15:J15"/>
    <mergeCell ref="H29:J30"/>
    <mergeCell ref="B43:J43"/>
    <mergeCell ref="C44:G44"/>
    <mergeCell ref="H44:J44"/>
    <mergeCell ref="C45:G45"/>
    <mergeCell ref="H45:J45"/>
    <mergeCell ref="B31:G31"/>
    <mergeCell ref="H31:J31"/>
    <mergeCell ref="K47:K163"/>
    <mergeCell ref="B48:J48"/>
    <mergeCell ref="F49:G49"/>
    <mergeCell ref="H49:J49"/>
    <mergeCell ref="B60:J60"/>
    <mergeCell ref="F61:G61"/>
    <mergeCell ref="H61:J61"/>
    <mergeCell ref="F62:G62"/>
    <mergeCell ref="H62:J62"/>
    <mergeCell ref="F136:G136"/>
    <mergeCell ref="H136:J136"/>
    <mergeCell ref="B64:J64"/>
    <mergeCell ref="F65:G65"/>
    <mergeCell ref="H65:J65"/>
    <mergeCell ref="F63:G63"/>
    <mergeCell ref="H63:J63"/>
    <mergeCell ref="B144:J144"/>
    <mergeCell ref="F145:G145"/>
    <mergeCell ref="H145:J145"/>
    <mergeCell ref="F146:G146"/>
    <mergeCell ref="H146:J146"/>
    <mergeCell ref="F147:G147"/>
    <mergeCell ref="H147:J147"/>
    <mergeCell ref="B139:J139"/>
    <mergeCell ref="H148:J148"/>
    <mergeCell ref="B152:J152"/>
    <mergeCell ref="K166:K255"/>
    <mergeCell ref="B153:J153"/>
    <mergeCell ref="F154:G154"/>
    <mergeCell ref="H154:J154"/>
    <mergeCell ref="F155:G155"/>
    <mergeCell ref="H155:J155"/>
    <mergeCell ref="B156:J156"/>
    <mergeCell ref="F157:G157"/>
    <mergeCell ref="H157:J157"/>
    <mergeCell ref="F158:G158"/>
    <mergeCell ref="H158:J158"/>
    <mergeCell ref="B231:J231"/>
    <mergeCell ref="B159:J159"/>
    <mergeCell ref="C160:G160"/>
    <mergeCell ref="H160:J160"/>
    <mergeCell ref="B165:J165"/>
    <mergeCell ref="F166:G166"/>
    <mergeCell ref="H166:J166"/>
    <mergeCell ref="F167:G167"/>
    <mergeCell ref="H167:J167"/>
    <mergeCell ref="C161:G161"/>
    <mergeCell ref="H161:J161"/>
    <mergeCell ref="B162:J163"/>
    <mergeCell ref="B164:J164"/>
    <mergeCell ref="F174:G174"/>
    <mergeCell ref="H174:J174"/>
    <mergeCell ref="F169:G169"/>
    <mergeCell ref="H169:J169"/>
    <mergeCell ref="F170:G170"/>
    <mergeCell ref="H170:J170"/>
    <mergeCell ref="F171:G171"/>
    <mergeCell ref="H171:J171"/>
    <mergeCell ref="F172:G172"/>
    <mergeCell ref="F173:G173"/>
    <mergeCell ref="B168:J168"/>
    <mergeCell ref="C177:G177"/>
    <mergeCell ref="H177:J177"/>
    <mergeCell ref="B178:J178"/>
    <mergeCell ref="B179:J179"/>
    <mergeCell ref="B175:J175"/>
    <mergeCell ref="C176:G176"/>
    <mergeCell ref="H176:J176"/>
    <mergeCell ref="B184:J184"/>
    <mergeCell ref="F185:G185"/>
    <mergeCell ref="H185:J185"/>
    <mergeCell ref="B180:J180"/>
    <mergeCell ref="F186:G186"/>
    <mergeCell ref="H186:J186"/>
    <mergeCell ref="F181:G181"/>
    <mergeCell ref="H181:J181"/>
    <mergeCell ref="F182:G182"/>
    <mergeCell ref="H182:J182"/>
    <mergeCell ref="F183:G183"/>
    <mergeCell ref="H183:J183"/>
    <mergeCell ref="F190:G190"/>
    <mergeCell ref="H190:J190"/>
    <mergeCell ref="F191:G191"/>
    <mergeCell ref="H191:J191"/>
    <mergeCell ref="B192:J192"/>
    <mergeCell ref="C193:G193"/>
    <mergeCell ref="H193:J193"/>
    <mergeCell ref="F187:G187"/>
    <mergeCell ref="H187:J187"/>
    <mergeCell ref="F188:G188"/>
    <mergeCell ref="H188:J188"/>
    <mergeCell ref="F189:G189"/>
    <mergeCell ref="H189:J189"/>
    <mergeCell ref="B195:J195"/>
    <mergeCell ref="B196:J196"/>
    <mergeCell ref="B197:J197"/>
    <mergeCell ref="F198:G198"/>
    <mergeCell ref="H198:J198"/>
    <mergeCell ref="F199:G199"/>
    <mergeCell ref="H199:J199"/>
    <mergeCell ref="C194:G194"/>
    <mergeCell ref="H194:J194"/>
    <mergeCell ref="B200:J200"/>
    <mergeCell ref="F201:G201"/>
    <mergeCell ref="H201:J201"/>
    <mergeCell ref="F202:G202"/>
    <mergeCell ref="H202:J202"/>
    <mergeCell ref="F203:G203"/>
    <mergeCell ref="H203:J203"/>
    <mergeCell ref="F206:G206"/>
    <mergeCell ref="H206:J206"/>
    <mergeCell ref="F204:G204"/>
    <mergeCell ref="F205:G205"/>
    <mergeCell ref="B207:J207"/>
    <mergeCell ref="C208:G208"/>
    <mergeCell ref="H208:J208"/>
    <mergeCell ref="C209:G209"/>
    <mergeCell ref="H209:J209"/>
    <mergeCell ref="F215:G215"/>
    <mergeCell ref="H215:J215"/>
    <mergeCell ref="F216:G216"/>
    <mergeCell ref="H216:J216"/>
    <mergeCell ref="B212:J212"/>
    <mergeCell ref="B210:J211"/>
    <mergeCell ref="F217:G217"/>
    <mergeCell ref="H217:J217"/>
    <mergeCell ref="F213:G213"/>
    <mergeCell ref="H213:J213"/>
    <mergeCell ref="F214:G214"/>
    <mergeCell ref="H214:J214"/>
    <mergeCell ref="F218:G218"/>
    <mergeCell ref="H218:J218"/>
    <mergeCell ref="B219:J219"/>
    <mergeCell ref="B220:J220"/>
    <mergeCell ref="B221:J221"/>
    <mergeCell ref="H222:J222"/>
    <mergeCell ref="H223:J223"/>
    <mergeCell ref="C228:D229"/>
    <mergeCell ref="E228:G229"/>
    <mergeCell ref="C230:D230"/>
    <mergeCell ref="E230:G230"/>
    <mergeCell ref="B224:J224"/>
    <mergeCell ref="B225:B226"/>
    <mergeCell ref="C225:D226"/>
    <mergeCell ref="E225:G226"/>
    <mergeCell ref="H225:J230"/>
    <mergeCell ref="C227:D227"/>
    <mergeCell ref="E227:G227"/>
    <mergeCell ref="B228:B229"/>
    <mergeCell ref="F102:G102"/>
    <mergeCell ref="F101:G101"/>
    <mergeCell ref="F50:G50"/>
    <mergeCell ref="F51:G51"/>
    <mergeCell ref="F52:G52"/>
    <mergeCell ref="F53:G53"/>
    <mergeCell ref="F54:G54"/>
    <mergeCell ref="F74:G74"/>
    <mergeCell ref="F82:G82"/>
    <mergeCell ref="F86:G86"/>
    <mergeCell ref="F90:G90"/>
    <mergeCell ref="F95:G95"/>
    <mergeCell ref="F57:G57"/>
    <mergeCell ref="F91:G91"/>
    <mergeCell ref="F58:G58"/>
    <mergeCell ref="F77:G77"/>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I29"/>
  <sheetViews>
    <sheetView topLeftCell="A16" zoomScale="90" workbookViewId="0">
      <selection activeCell="L5" sqref="L5"/>
    </sheetView>
  </sheetViews>
  <sheetFormatPr defaultColWidth="8.85546875" defaultRowHeight="15"/>
  <cols>
    <col min="2" max="2" width="25.85546875" customWidth="1"/>
    <col min="3" max="3" width="8.28515625" style="100" customWidth="1"/>
    <col min="4" max="4" width="33.42578125" customWidth="1"/>
    <col min="6" max="7" width="27.42578125" customWidth="1"/>
    <col min="8" max="8" width="9.140625" style="101"/>
  </cols>
  <sheetData>
    <row r="1" spans="1:9" ht="24">
      <c r="A1" s="102" t="s">
        <v>296</v>
      </c>
      <c r="B1" s="103" t="s">
        <v>297</v>
      </c>
      <c r="C1" s="104" t="s">
        <v>298</v>
      </c>
      <c r="D1" s="105" t="s">
        <v>299</v>
      </c>
      <c r="E1" s="102" t="s">
        <v>300</v>
      </c>
      <c r="F1" s="105" t="s">
        <v>301</v>
      </c>
      <c r="G1" s="105" t="s">
        <v>302</v>
      </c>
      <c r="H1" s="102" t="s">
        <v>303</v>
      </c>
      <c r="I1" s="106" t="s">
        <v>304</v>
      </c>
    </row>
    <row r="2" spans="1:9" ht="36">
      <c r="A2" s="107" t="s">
        <v>305</v>
      </c>
      <c r="B2" s="108" t="s">
        <v>306</v>
      </c>
      <c r="C2" s="109"/>
      <c r="D2" s="110"/>
      <c r="E2" s="107"/>
      <c r="F2" s="110"/>
      <c r="G2" s="110"/>
      <c r="H2" s="107"/>
      <c r="I2" s="111">
        <f>SUM(I3:I9)</f>
        <v>2.6</v>
      </c>
    </row>
    <row r="3" spans="1:9" ht="24">
      <c r="A3" s="112"/>
      <c r="B3" s="113"/>
      <c r="C3" s="114" t="s">
        <v>307</v>
      </c>
      <c r="D3" s="115" t="s">
        <v>308</v>
      </c>
      <c r="E3" s="112"/>
      <c r="F3" s="113" t="s">
        <v>309</v>
      </c>
      <c r="G3" s="113"/>
      <c r="H3" s="112">
        <v>1</v>
      </c>
      <c r="I3" s="116">
        <v>0.2</v>
      </c>
    </row>
    <row r="4" spans="1:9" ht="77.25" customHeight="1">
      <c r="A4" s="112"/>
      <c r="B4" s="113"/>
      <c r="C4" s="114" t="s">
        <v>307</v>
      </c>
      <c r="D4" s="115" t="s">
        <v>310</v>
      </c>
      <c r="E4" s="112"/>
      <c r="F4" s="113" t="s">
        <v>311</v>
      </c>
      <c r="G4" s="113"/>
      <c r="H4" s="112">
        <v>1</v>
      </c>
      <c r="I4" s="116">
        <v>0.4</v>
      </c>
    </row>
    <row r="5" spans="1:9" ht="39" customHeight="1">
      <c r="A5" s="112"/>
      <c r="B5" s="113"/>
      <c r="C5" s="114" t="s">
        <v>307</v>
      </c>
      <c r="D5" s="115" t="s">
        <v>312</v>
      </c>
      <c r="E5" s="112"/>
      <c r="F5" s="113" t="s">
        <v>311</v>
      </c>
      <c r="G5" s="113"/>
      <c r="H5" s="112">
        <v>1</v>
      </c>
      <c r="I5" s="116">
        <v>0.2</v>
      </c>
    </row>
    <row r="6" spans="1:9" ht="23.25" customHeight="1">
      <c r="A6" s="112"/>
      <c r="B6" s="113"/>
      <c r="C6" s="114" t="s">
        <v>307</v>
      </c>
      <c r="D6" s="115" t="s">
        <v>313</v>
      </c>
      <c r="E6" s="112"/>
      <c r="F6" s="113" t="s">
        <v>311</v>
      </c>
      <c r="G6" s="113"/>
      <c r="H6" s="112">
        <v>1</v>
      </c>
      <c r="I6" s="116">
        <v>1</v>
      </c>
    </row>
    <row r="7" spans="1:9" ht="74.25" customHeight="1">
      <c r="A7" s="112"/>
      <c r="B7" s="113"/>
      <c r="C7" s="114" t="s">
        <v>307</v>
      </c>
      <c r="D7" s="115" t="s">
        <v>314</v>
      </c>
      <c r="E7" s="112"/>
      <c r="F7" s="113" t="s">
        <v>311</v>
      </c>
      <c r="G7" s="113"/>
      <c r="H7" s="112">
        <v>1</v>
      </c>
      <c r="I7" s="116">
        <v>0.5</v>
      </c>
    </row>
    <row r="8" spans="1:9" ht="24">
      <c r="A8" s="112"/>
      <c r="B8" s="113"/>
      <c r="C8" s="114" t="s">
        <v>307</v>
      </c>
      <c r="D8" s="115" t="s">
        <v>315</v>
      </c>
      <c r="E8" s="112"/>
      <c r="F8" s="113" t="s">
        <v>309</v>
      </c>
      <c r="G8" s="113"/>
      <c r="H8" s="112">
        <v>1</v>
      </c>
      <c r="I8" s="116">
        <v>0.2</v>
      </c>
    </row>
    <row r="9" spans="1:9" ht="24">
      <c r="A9" s="112"/>
      <c r="B9" s="113"/>
      <c r="C9" s="114" t="s">
        <v>307</v>
      </c>
      <c r="D9" s="115" t="s">
        <v>316</v>
      </c>
      <c r="E9" s="112"/>
      <c r="F9" s="113" t="s">
        <v>309</v>
      </c>
      <c r="G9" s="113"/>
      <c r="H9" s="112">
        <v>1</v>
      </c>
      <c r="I9" s="116">
        <v>0.1</v>
      </c>
    </row>
    <row r="10" spans="1:9" ht="46.5" customHeight="1">
      <c r="A10" s="107" t="s">
        <v>317</v>
      </c>
      <c r="B10" s="110" t="s">
        <v>318</v>
      </c>
      <c r="C10" s="109"/>
      <c r="D10" s="117"/>
      <c r="E10" s="107"/>
      <c r="F10" s="110"/>
      <c r="G10" s="110"/>
      <c r="H10" s="107"/>
      <c r="I10" s="111">
        <f>SUM(I11:I14)</f>
        <v>2.4000000000000004</v>
      </c>
    </row>
    <row r="11" spans="1:9" ht="17.25" customHeight="1">
      <c r="A11" s="112"/>
      <c r="B11" s="113"/>
      <c r="C11" s="114" t="s">
        <v>307</v>
      </c>
      <c r="D11" s="115" t="s">
        <v>319</v>
      </c>
      <c r="E11" s="112"/>
      <c r="F11" s="113" t="s">
        <v>309</v>
      </c>
      <c r="G11" s="113"/>
      <c r="H11" s="112">
        <v>1</v>
      </c>
      <c r="I11" s="116">
        <v>0.1</v>
      </c>
    </row>
    <row r="12" spans="1:9" ht="29.25" customHeight="1">
      <c r="A12" s="112"/>
      <c r="B12" s="113"/>
      <c r="C12" s="114" t="s">
        <v>307</v>
      </c>
      <c r="D12" s="115" t="s">
        <v>320</v>
      </c>
      <c r="E12" s="112"/>
      <c r="F12" s="113" t="s">
        <v>309</v>
      </c>
      <c r="G12" s="113"/>
      <c r="H12" s="112">
        <v>1</v>
      </c>
      <c r="I12" s="116">
        <v>2</v>
      </c>
    </row>
    <row r="13" spans="1:9" ht="24">
      <c r="A13" s="112"/>
      <c r="B13" s="113"/>
      <c r="C13" s="114" t="s">
        <v>307</v>
      </c>
      <c r="D13" s="115" t="s">
        <v>321</v>
      </c>
      <c r="E13" s="112"/>
      <c r="F13" s="113" t="s">
        <v>309</v>
      </c>
      <c r="G13" s="113"/>
      <c r="H13" s="112">
        <v>1</v>
      </c>
      <c r="I13" s="116">
        <v>0.2</v>
      </c>
    </row>
    <row r="14" spans="1:9" ht="13.5" customHeight="1">
      <c r="A14" s="112"/>
      <c r="B14" s="113"/>
      <c r="C14" s="114" t="s">
        <v>307</v>
      </c>
      <c r="D14" s="115" t="s">
        <v>322</v>
      </c>
      <c r="E14" s="112"/>
      <c r="F14" s="113" t="s">
        <v>309</v>
      </c>
      <c r="G14" s="113"/>
      <c r="H14" s="112">
        <v>1</v>
      </c>
      <c r="I14" s="116">
        <v>0.1</v>
      </c>
    </row>
    <row r="15" spans="1:9" ht="42.75" customHeight="1">
      <c r="A15" s="107" t="s">
        <v>323</v>
      </c>
      <c r="B15" s="110" t="s">
        <v>324</v>
      </c>
      <c r="C15" s="109"/>
      <c r="D15" s="117"/>
      <c r="E15" s="107"/>
      <c r="F15" s="110"/>
      <c r="G15" s="110"/>
      <c r="H15" s="107"/>
      <c r="I15" s="111">
        <f>SUM(I16:I26)</f>
        <v>4.9999999999999982</v>
      </c>
    </row>
    <row r="16" spans="1:9" ht="27.75" customHeight="1">
      <c r="A16" s="112"/>
      <c r="B16" s="113"/>
      <c r="C16" s="114" t="s">
        <v>307</v>
      </c>
      <c r="D16" s="115" t="s">
        <v>325</v>
      </c>
      <c r="E16" s="112"/>
      <c r="F16" s="113" t="s">
        <v>309</v>
      </c>
      <c r="G16" s="113"/>
      <c r="H16" s="112">
        <v>1</v>
      </c>
      <c r="I16" s="116">
        <v>0.5</v>
      </c>
    </row>
    <row r="17" spans="1:9" ht="51.75" customHeight="1">
      <c r="A17" s="112"/>
      <c r="B17" s="113"/>
      <c r="C17" s="114" t="s">
        <v>307</v>
      </c>
      <c r="D17" s="115" t="s">
        <v>326</v>
      </c>
      <c r="E17" s="112"/>
      <c r="F17" s="113" t="s">
        <v>309</v>
      </c>
      <c r="G17" s="113"/>
      <c r="H17" s="112">
        <v>1</v>
      </c>
      <c r="I17" s="116">
        <v>1</v>
      </c>
    </row>
    <row r="18" spans="1:9" ht="22.5" customHeight="1">
      <c r="A18" s="112"/>
      <c r="B18" s="113"/>
      <c r="C18" s="114" t="s">
        <v>307</v>
      </c>
      <c r="D18" s="115" t="s">
        <v>327</v>
      </c>
      <c r="E18" s="112"/>
      <c r="F18" s="113" t="s">
        <v>309</v>
      </c>
      <c r="G18" s="113"/>
      <c r="H18" s="112">
        <v>1</v>
      </c>
      <c r="I18" s="116">
        <v>0.2</v>
      </c>
    </row>
    <row r="19" spans="1:9" ht="37.5" customHeight="1">
      <c r="A19" s="112"/>
      <c r="B19" s="113"/>
      <c r="C19" s="114" t="s">
        <v>307</v>
      </c>
      <c r="D19" s="115" t="s">
        <v>328</v>
      </c>
      <c r="E19" s="112"/>
      <c r="F19" s="113" t="s">
        <v>311</v>
      </c>
      <c r="G19" s="113"/>
      <c r="H19" s="112">
        <v>1</v>
      </c>
      <c r="I19" s="116">
        <v>0.5</v>
      </c>
    </row>
    <row r="20" spans="1:9" ht="26.25" customHeight="1">
      <c r="A20" s="112"/>
      <c r="B20" s="113"/>
      <c r="C20" s="114" t="s">
        <v>307</v>
      </c>
      <c r="D20" s="115" t="s">
        <v>329</v>
      </c>
      <c r="E20" s="112"/>
      <c r="F20" s="113" t="s">
        <v>309</v>
      </c>
      <c r="G20" s="113"/>
      <c r="H20" s="112">
        <v>1</v>
      </c>
      <c r="I20" s="116">
        <v>2</v>
      </c>
    </row>
    <row r="21" spans="1:9" ht="27.75" customHeight="1">
      <c r="A21" s="112"/>
      <c r="B21" s="113"/>
      <c r="C21" s="114" t="s">
        <v>307</v>
      </c>
      <c r="D21" s="115" t="s">
        <v>330</v>
      </c>
      <c r="E21" s="112"/>
      <c r="F21" s="113" t="s">
        <v>309</v>
      </c>
      <c r="G21" s="113"/>
      <c r="H21" s="112">
        <v>1</v>
      </c>
      <c r="I21" s="116">
        <v>0.1</v>
      </c>
    </row>
    <row r="22" spans="1:9" ht="24.75" customHeight="1">
      <c r="A22" s="112"/>
      <c r="B22" s="113"/>
      <c r="C22" s="114" t="s">
        <v>307</v>
      </c>
      <c r="D22" s="115" t="s">
        <v>331</v>
      </c>
      <c r="E22" s="112"/>
      <c r="F22" s="113" t="s">
        <v>309</v>
      </c>
      <c r="G22" s="113"/>
      <c r="H22" s="112">
        <v>1</v>
      </c>
      <c r="I22" s="116">
        <v>0.1</v>
      </c>
    </row>
    <row r="23" spans="1:9" ht="21.75" customHeight="1">
      <c r="A23" s="112"/>
      <c r="B23" s="113"/>
      <c r="C23" s="114" t="s">
        <v>307</v>
      </c>
      <c r="D23" s="115" t="s">
        <v>332</v>
      </c>
      <c r="E23" s="112"/>
      <c r="F23" s="113" t="s">
        <v>309</v>
      </c>
      <c r="G23" s="113"/>
      <c r="H23" s="112">
        <v>1</v>
      </c>
      <c r="I23" s="116">
        <v>0.1</v>
      </c>
    </row>
    <row r="24" spans="1:9" ht="26.25" customHeight="1">
      <c r="A24" s="112"/>
      <c r="B24" s="113"/>
      <c r="C24" s="114" t="s">
        <v>307</v>
      </c>
      <c r="D24" s="115" t="s">
        <v>333</v>
      </c>
      <c r="E24" s="112"/>
      <c r="F24" s="113" t="s">
        <v>309</v>
      </c>
      <c r="G24" s="113"/>
      <c r="H24" s="112">
        <v>1</v>
      </c>
      <c r="I24" s="116">
        <v>0.1</v>
      </c>
    </row>
    <row r="25" spans="1:9" ht="30.75" customHeight="1">
      <c r="A25" s="112"/>
      <c r="B25" s="113"/>
      <c r="C25" s="114" t="s">
        <v>307</v>
      </c>
      <c r="D25" s="115" t="s">
        <v>334</v>
      </c>
      <c r="E25" s="112"/>
      <c r="F25" s="113" t="s">
        <v>309</v>
      </c>
      <c r="G25" s="113"/>
      <c r="H25" s="112">
        <v>1</v>
      </c>
      <c r="I25" s="116">
        <v>0.1</v>
      </c>
    </row>
    <row r="26" spans="1:9" ht="41.25" customHeight="1">
      <c r="A26" s="112"/>
      <c r="B26" s="113"/>
      <c r="C26" s="114" t="s">
        <v>307</v>
      </c>
      <c r="D26" s="115" t="s">
        <v>335</v>
      </c>
      <c r="E26" s="112"/>
      <c r="F26" s="118" t="s">
        <v>311</v>
      </c>
      <c r="G26" s="118"/>
      <c r="H26" s="119">
        <v>1</v>
      </c>
      <c r="I26" s="120">
        <v>0.3</v>
      </c>
    </row>
    <row r="27" spans="1:9" ht="15.75" customHeight="1">
      <c r="A27" s="121"/>
      <c r="B27" s="121"/>
      <c r="C27" s="122"/>
      <c r="D27" s="121"/>
      <c r="E27" s="28"/>
      <c r="F27" s="123" t="s">
        <v>336</v>
      </c>
      <c r="G27" s="123"/>
      <c r="H27" s="124"/>
      <c r="I27" s="125">
        <f>SUM(I3:I9,I11:I14,I16:I26)</f>
        <v>9.9999999999999982</v>
      </c>
    </row>
    <row r="28" spans="1:9" ht="53.25" customHeight="1"/>
    <row r="29" spans="1:9" ht="52.5" customHeight="1"/>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I58"/>
  <sheetViews>
    <sheetView topLeftCell="A55" zoomScale="80" workbookViewId="0">
      <selection activeCell="N3" sqref="N3"/>
    </sheetView>
  </sheetViews>
  <sheetFormatPr defaultColWidth="8.85546875" defaultRowHeight="15"/>
  <cols>
    <col min="2" max="2" width="29.140625" customWidth="1"/>
    <col min="4" max="4" width="39.42578125" customWidth="1"/>
    <col min="6" max="7" width="20" customWidth="1"/>
    <col min="8" max="8" width="9.140625" style="101"/>
  </cols>
  <sheetData>
    <row r="1" spans="1:9" ht="24">
      <c r="A1" s="102" t="s">
        <v>296</v>
      </c>
      <c r="B1" s="103" t="s">
        <v>297</v>
      </c>
      <c r="C1" s="104" t="s">
        <v>298</v>
      </c>
      <c r="D1" s="105" t="s">
        <v>299</v>
      </c>
      <c r="E1" s="102" t="s">
        <v>300</v>
      </c>
      <c r="F1" s="105" t="s">
        <v>301</v>
      </c>
      <c r="G1" s="105" t="s">
        <v>302</v>
      </c>
      <c r="H1" s="102" t="s">
        <v>303</v>
      </c>
      <c r="I1" s="106" t="s">
        <v>304</v>
      </c>
    </row>
    <row r="2" spans="1:9" ht="25.5" customHeight="1">
      <c r="A2" s="126" t="s">
        <v>337</v>
      </c>
      <c r="B2" s="127" t="s">
        <v>338</v>
      </c>
      <c r="C2" s="126"/>
      <c r="D2" s="128"/>
      <c r="E2" s="126"/>
      <c r="F2" s="127"/>
      <c r="G2" s="127"/>
      <c r="H2" s="126"/>
      <c r="I2" s="129">
        <f>SUM(I3:I22)</f>
        <v>7.2</v>
      </c>
    </row>
    <row r="3" spans="1:9" ht="64.5" customHeight="1">
      <c r="A3" s="130"/>
      <c r="B3" s="131"/>
      <c r="C3" s="130" t="s">
        <v>307</v>
      </c>
      <c r="D3" s="132" t="s">
        <v>327</v>
      </c>
      <c r="E3" s="130"/>
      <c r="F3" s="131" t="s">
        <v>309</v>
      </c>
      <c r="G3" s="131"/>
      <c r="H3" s="130">
        <v>2</v>
      </c>
      <c r="I3" s="133">
        <v>0.3</v>
      </c>
    </row>
    <row r="4" spans="1:9" ht="82.5" customHeight="1">
      <c r="A4" s="130"/>
      <c r="B4" s="131"/>
      <c r="C4" s="130" t="s">
        <v>307</v>
      </c>
      <c r="D4" s="132" t="s">
        <v>339</v>
      </c>
      <c r="E4" s="130"/>
      <c r="F4" s="131" t="s">
        <v>311</v>
      </c>
      <c r="G4" s="131"/>
      <c r="H4" s="130">
        <v>2</v>
      </c>
      <c r="I4" s="133">
        <v>0.5</v>
      </c>
    </row>
    <row r="5" spans="1:9" ht="25.5" customHeight="1">
      <c r="A5" s="130"/>
      <c r="B5" s="131"/>
      <c r="C5" s="130" t="s">
        <v>307</v>
      </c>
      <c r="D5" s="132" t="s">
        <v>340</v>
      </c>
      <c r="E5" s="130"/>
      <c r="F5" s="131" t="s">
        <v>309</v>
      </c>
      <c r="G5" s="131"/>
      <c r="H5" s="130">
        <v>2</v>
      </c>
      <c r="I5" s="133">
        <v>0.3</v>
      </c>
    </row>
    <row r="6" spans="1:9" ht="36.75" customHeight="1">
      <c r="A6" s="130"/>
      <c r="B6" s="131"/>
      <c r="C6" s="130" t="s">
        <v>307</v>
      </c>
      <c r="D6" s="132" t="s">
        <v>341</v>
      </c>
      <c r="E6" s="130"/>
      <c r="F6" s="131" t="s">
        <v>309</v>
      </c>
      <c r="G6" s="131"/>
      <c r="H6" s="130">
        <v>2</v>
      </c>
      <c r="I6" s="133">
        <v>0.3</v>
      </c>
    </row>
    <row r="7" spans="1:9" ht="54.75" customHeight="1">
      <c r="A7" s="130"/>
      <c r="B7" s="131"/>
      <c r="C7" s="130" t="s">
        <v>307</v>
      </c>
      <c r="D7" s="132" t="s">
        <v>342</v>
      </c>
      <c r="E7" s="130"/>
      <c r="F7" s="131" t="s">
        <v>309</v>
      </c>
      <c r="G7" s="131"/>
      <c r="H7" s="130">
        <v>2</v>
      </c>
      <c r="I7" s="133">
        <v>0.2</v>
      </c>
    </row>
    <row r="8" spans="1:9" ht="66" customHeight="1">
      <c r="A8" s="130"/>
      <c r="B8" s="131"/>
      <c r="C8" s="130" t="s">
        <v>307</v>
      </c>
      <c r="D8" s="132" t="s">
        <v>343</v>
      </c>
      <c r="E8" s="130"/>
      <c r="F8" s="131" t="s">
        <v>309</v>
      </c>
      <c r="G8" s="131"/>
      <c r="H8" s="130">
        <v>2</v>
      </c>
      <c r="I8" s="133">
        <v>0.3</v>
      </c>
    </row>
    <row r="9" spans="1:9" ht="45" customHeight="1">
      <c r="A9" s="130"/>
      <c r="B9" s="131"/>
      <c r="C9" s="130" t="s">
        <v>307</v>
      </c>
      <c r="D9" s="132" t="s">
        <v>344</v>
      </c>
      <c r="E9" s="130"/>
      <c r="F9" s="131" t="s">
        <v>345</v>
      </c>
      <c r="G9" s="131"/>
      <c r="H9" s="130">
        <v>2</v>
      </c>
      <c r="I9" s="133">
        <v>0.2</v>
      </c>
    </row>
    <row r="10" spans="1:9" ht="36" customHeight="1">
      <c r="A10" s="130"/>
      <c r="B10" s="131"/>
      <c r="C10" s="130" t="s">
        <v>307</v>
      </c>
      <c r="D10" s="132" t="s">
        <v>346</v>
      </c>
      <c r="E10" s="130"/>
      <c r="F10" s="131" t="s">
        <v>309</v>
      </c>
      <c r="G10" s="131"/>
      <c r="H10" s="130">
        <v>2</v>
      </c>
      <c r="I10" s="133">
        <v>0.1</v>
      </c>
    </row>
    <row r="11" spans="1:9" ht="50.25" customHeight="1">
      <c r="A11" s="130"/>
      <c r="B11" s="131"/>
      <c r="C11" s="130" t="s">
        <v>307</v>
      </c>
      <c r="D11" s="132" t="s">
        <v>347</v>
      </c>
      <c r="E11" s="130"/>
      <c r="F11" s="131" t="s">
        <v>309</v>
      </c>
      <c r="G11" s="131"/>
      <c r="H11" s="130">
        <v>2</v>
      </c>
      <c r="I11" s="133">
        <v>0.1</v>
      </c>
    </row>
    <row r="12" spans="1:9" ht="59.25" customHeight="1">
      <c r="A12" s="130"/>
      <c r="B12" s="131"/>
      <c r="C12" s="130" t="s">
        <v>307</v>
      </c>
      <c r="D12" s="132" t="s">
        <v>348</v>
      </c>
      <c r="E12" s="130"/>
      <c r="F12" s="131" t="s">
        <v>309</v>
      </c>
      <c r="G12" s="131"/>
      <c r="H12" s="130">
        <v>2</v>
      </c>
      <c r="I12" s="133">
        <v>0.3</v>
      </c>
    </row>
    <row r="13" spans="1:9" ht="59.25" customHeight="1">
      <c r="A13" s="130"/>
      <c r="B13" s="131"/>
      <c r="C13" s="130" t="s">
        <v>307</v>
      </c>
      <c r="D13" s="132" t="s">
        <v>349</v>
      </c>
      <c r="E13" s="130"/>
      <c r="F13" s="131" t="s">
        <v>309</v>
      </c>
      <c r="G13" s="131"/>
      <c r="H13" s="130">
        <v>2</v>
      </c>
      <c r="I13" s="133">
        <v>0.1</v>
      </c>
    </row>
    <row r="14" spans="1:9" ht="60" customHeight="1">
      <c r="A14" s="130"/>
      <c r="B14" s="131"/>
      <c r="C14" s="130" t="s">
        <v>307</v>
      </c>
      <c r="D14" s="132" t="s">
        <v>350</v>
      </c>
      <c r="E14" s="130"/>
      <c r="F14" s="131" t="s">
        <v>309</v>
      </c>
      <c r="G14" s="131"/>
      <c r="H14" s="130">
        <v>2</v>
      </c>
      <c r="I14" s="133">
        <v>0.1</v>
      </c>
    </row>
    <row r="15" spans="1:9" ht="71.25" customHeight="1">
      <c r="A15" s="130"/>
      <c r="B15" s="131"/>
      <c r="C15" s="130" t="s">
        <v>307</v>
      </c>
      <c r="D15" s="132" t="s">
        <v>351</v>
      </c>
      <c r="E15" s="130"/>
      <c r="F15" s="131" t="s">
        <v>352</v>
      </c>
      <c r="G15" s="131"/>
      <c r="H15" s="130">
        <v>2</v>
      </c>
      <c r="I15" s="133">
        <v>0.1</v>
      </c>
    </row>
    <row r="16" spans="1:9" ht="25.5" customHeight="1">
      <c r="A16" s="130"/>
      <c r="B16" s="131"/>
      <c r="C16" s="130" t="s">
        <v>307</v>
      </c>
      <c r="D16" s="132" t="s">
        <v>353</v>
      </c>
      <c r="E16" s="130"/>
      <c r="F16" s="131" t="s">
        <v>311</v>
      </c>
      <c r="G16" s="131"/>
      <c r="H16" s="130">
        <v>2</v>
      </c>
      <c r="I16" s="133">
        <v>0.5</v>
      </c>
    </row>
    <row r="17" spans="1:9" ht="42.75" customHeight="1">
      <c r="A17" s="130"/>
      <c r="B17" s="131"/>
      <c r="C17" s="130" t="s">
        <v>307</v>
      </c>
      <c r="D17" s="132" t="s">
        <v>354</v>
      </c>
      <c r="E17" s="130"/>
      <c r="F17" s="131" t="s">
        <v>309</v>
      </c>
      <c r="G17" s="131"/>
      <c r="H17" s="130">
        <v>2</v>
      </c>
      <c r="I17" s="133">
        <v>0.2</v>
      </c>
    </row>
    <row r="18" spans="1:9" ht="44.25" customHeight="1">
      <c r="A18" s="130"/>
      <c r="B18" s="131"/>
      <c r="C18" s="130" t="s">
        <v>307</v>
      </c>
      <c r="D18" s="132" t="s">
        <v>355</v>
      </c>
      <c r="E18" s="130"/>
      <c r="F18" s="131" t="s">
        <v>356</v>
      </c>
      <c r="G18" s="131"/>
      <c r="H18" s="130">
        <v>2</v>
      </c>
      <c r="I18" s="133">
        <v>0.5</v>
      </c>
    </row>
    <row r="19" spans="1:9" ht="44.25" customHeight="1">
      <c r="A19" s="130"/>
      <c r="B19" s="131"/>
      <c r="C19" s="130" t="s">
        <v>307</v>
      </c>
      <c r="D19" s="132" t="s">
        <v>357</v>
      </c>
      <c r="E19" s="130"/>
      <c r="F19" s="131" t="s">
        <v>309</v>
      </c>
      <c r="G19" s="131"/>
      <c r="H19" s="130">
        <v>2</v>
      </c>
      <c r="I19" s="133">
        <v>0.5</v>
      </c>
    </row>
    <row r="20" spans="1:9" ht="66.75" customHeight="1">
      <c r="A20" s="130"/>
      <c r="B20" s="131"/>
      <c r="C20" s="130" t="s">
        <v>307</v>
      </c>
      <c r="D20" s="132" t="s">
        <v>358</v>
      </c>
      <c r="E20" s="130"/>
      <c r="F20" s="131" t="s">
        <v>309</v>
      </c>
      <c r="G20" s="131"/>
      <c r="H20" s="130">
        <v>2</v>
      </c>
      <c r="I20" s="133">
        <v>0.3</v>
      </c>
    </row>
    <row r="21" spans="1:9" ht="63" customHeight="1">
      <c r="A21" s="130"/>
      <c r="B21" s="131"/>
      <c r="C21" s="130" t="s">
        <v>307</v>
      </c>
      <c r="D21" s="132" t="s">
        <v>359</v>
      </c>
      <c r="E21" s="130"/>
      <c r="F21" s="131" t="s">
        <v>309</v>
      </c>
      <c r="G21" s="131"/>
      <c r="H21" s="130">
        <v>2</v>
      </c>
      <c r="I21" s="133">
        <v>2</v>
      </c>
    </row>
    <row r="22" spans="1:9" ht="82.5" customHeight="1">
      <c r="A22" s="130"/>
      <c r="B22" s="131"/>
      <c r="C22" s="130" t="s">
        <v>307</v>
      </c>
      <c r="D22" s="132" t="s">
        <v>360</v>
      </c>
      <c r="E22" s="130"/>
      <c r="F22" s="131" t="s">
        <v>311</v>
      </c>
      <c r="G22" s="131"/>
      <c r="H22" s="130">
        <v>2</v>
      </c>
      <c r="I22" s="133">
        <v>0.3</v>
      </c>
    </row>
    <row r="23" spans="1:9" ht="38.25">
      <c r="A23" s="126" t="s">
        <v>361</v>
      </c>
      <c r="B23" s="127" t="s">
        <v>362</v>
      </c>
      <c r="C23" s="126"/>
      <c r="D23" s="127"/>
      <c r="E23" s="126"/>
      <c r="F23" s="127"/>
      <c r="G23" s="127"/>
      <c r="H23" s="126"/>
      <c r="I23" s="134">
        <f>SUM(I24:I34)</f>
        <v>7.8</v>
      </c>
    </row>
    <row r="24" spans="1:9" ht="112.5" customHeight="1">
      <c r="A24" s="130"/>
      <c r="B24" s="131"/>
      <c r="C24" s="130" t="s">
        <v>307</v>
      </c>
      <c r="D24" s="131" t="s">
        <v>327</v>
      </c>
      <c r="E24" s="130"/>
      <c r="F24" s="131" t="s">
        <v>309</v>
      </c>
      <c r="G24" s="131"/>
      <c r="H24" s="130">
        <v>2</v>
      </c>
      <c r="I24" s="135">
        <v>0.3</v>
      </c>
    </row>
    <row r="25" spans="1:9" ht="89.25">
      <c r="A25" s="130"/>
      <c r="B25" s="131"/>
      <c r="C25" s="130" t="s">
        <v>307</v>
      </c>
      <c r="D25" s="131" t="s">
        <v>363</v>
      </c>
      <c r="E25" s="130"/>
      <c r="F25" s="131" t="s">
        <v>311</v>
      </c>
      <c r="G25" s="131"/>
      <c r="H25" s="130">
        <v>2</v>
      </c>
      <c r="I25" s="135">
        <v>1</v>
      </c>
    </row>
    <row r="26" spans="1:9" ht="70.5" customHeight="1">
      <c r="A26" s="130"/>
      <c r="B26" s="131"/>
      <c r="C26" s="130" t="s">
        <v>307</v>
      </c>
      <c r="D26" s="131" t="s">
        <v>364</v>
      </c>
      <c r="E26" s="130"/>
      <c r="F26" s="131" t="s">
        <v>309</v>
      </c>
      <c r="G26" s="131"/>
      <c r="H26" s="130">
        <v>2</v>
      </c>
      <c r="I26" s="135">
        <v>0.3</v>
      </c>
    </row>
    <row r="27" spans="1:9" ht="63.75">
      <c r="A27" s="130"/>
      <c r="B27" s="131"/>
      <c r="C27" s="130" t="s">
        <v>307</v>
      </c>
      <c r="D27" s="131" t="s">
        <v>365</v>
      </c>
      <c r="E27" s="130"/>
      <c r="F27" s="131" t="s">
        <v>309</v>
      </c>
      <c r="G27" s="131"/>
      <c r="H27" s="130">
        <v>2</v>
      </c>
      <c r="I27" s="135">
        <v>0.7</v>
      </c>
    </row>
    <row r="28" spans="1:9" ht="57.75" customHeight="1">
      <c r="A28" s="130"/>
      <c r="B28" s="131"/>
      <c r="C28" s="130" t="s">
        <v>307</v>
      </c>
      <c r="D28" s="131" t="s">
        <v>366</v>
      </c>
      <c r="E28" s="130"/>
      <c r="F28" s="131" t="s">
        <v>309</v>
      </c>
      <c r="G28" s="131"/>
      <c r="H28" s="130">
        <v>2</v>
      </c>
      <c r="I28" s="135">
        <v>1</v>
      </c>
    </row>
    <row r="29" spans="1:9" ht="61.5" customHeight="1">
      <c r="A29" s="130"/>
      <c r="B29" s="131"/>
      <c r="C29" s="130" t="s">
        <v>307</v>
      </c>
      <c r="D29" s="131" t="s">
        <v>367</v>
      </c>
      <c r="E29" s="130"/>
      <c r="F29" s="131" t="s">
        <v>311</v>
      </c>
      <c r="G29" s="131"/>
      <c r="H29" s="130">
        <v>2</v>
      </c>
      <c r="I29" s="135">
        <v>2</v>
      </c>
    </row>
    <row r="30" spans="1:9" ht="49.5" customHeight="1">
      <c r="A30" s="130"/>
      <c r="B30" s="131"/>
      <c r="C30" s="130" t="s">
        <v>307</v>
      </c>
      <c r="D30" s="131" t="s">
        <v>368</v>
      </c>
      <c r="E30" s="130"/>
      <c r="F30" s="131" t="s">
        <v>369</v>
      </c>
      <c r="G30" s="131"/>
      <c r="H30" s="130">
        <v>2</v>
      </c>
      <c r="I30" s="135">
        <v>1</v>
      </c>
    </row>
    <row r="31" spans="1:9" ht="57" customHeight="1">
      <c r="A31" s="130"/>
      <c r="B31" s="131"/>
      <c r="C31" s="130" t="s">
        <v>307</v>
      </c>
      <c r="D31" s="131" t="s">
        <v>370</v>
      </c>
      <c r="E31" s="130"/>
      <c r="F31" s="131" t="s">
        <v>309</v>
      </c>
      <c r="G31" s="131"/>
      <c r="H31" s="130">
        <v>2</v>
      </c>
      <c r="I31" s="135">
        <v>0.7</v>
      </c>
    </row>
    <row r="32" spans="1:9" ht="84" customHeight="1">
      <c r="A32" s="130"/>
      <c r="B32" s="131"/>
      <c r="C32" s="130" t="s">
        <v>307</v>
      </c>
      <c r="D32" s="131" t="s">
        <v>371</v>
      </c>
      <c r="E32" s="130"/>
      <c r="F32" s="131" t="s">
        <v>309</v>
      </c>
      <c r="G32" s="131"/>
      <c r="H32" s="130">
        <v>2</v>
      </c>
      <c r="I32" s="135">
        <v>0.3</v>
      </c>
    </row>
    <row r="33" spans="1:9" ht="76.5">
      <c r="A33" s="130"/>
      <c r="B33" s="131"/>
      <c r="C33" s="130" t="s">
        <v>307</v>
      </c>
      <c r="D33" s="131" t="s">
        <v>372</v>
      </c>
      <c r="E33" s="130"/>
      <c r="F33" s="131" t="s">
        <v>309</v>
      </c>
      <c r="G33" s="131"/>
      <c r="H33" s="130">
        <v>2</v>
      </c>
      <c r="I33" s="135">
        <v>0.2</v>
      </c>
    </row>
    <row r="34" spans="1:9" ht="96" customHeight="1">
      <c r="A34" s="130"/>
      <c r="B34" s="131"/>
      <c r="C34" s="130" t="s">
        <v>307</v>
      </c>
      <c r="D34" s="131" t="s">
        <v>373</v>
      </c>
      <c r="E34" s="130"/>
      <c r="F34" s="131" t="s">
        <v>309</v>
      </c>
      <c r="G34" s="131"/>
      <c r="H34" s="130">
        <v>2</v>
      </c>
      <c r="I34" s="135">
        <v>0.3</v>
      </c>
    </row>
    <row r="35" spans="1:9" ht="84.75" customHeight="1">
      <c r="A35" s="126" t="s">
        <v>374</v>
      </c>
      <c r="B35" s="136" t="s">
        <v>375</v>
      </c>
      <c r="C35" s="126"/>
      <c r="D35" s="136"/>
      <c r="E35" s="126"/>
      <c r="F35" s="127"/>
      <c r="G35" s="127"/>
      <c r="H35" s="126"/>
      <c r="I35" s="134">
        <f>SUM(I36:I57)</f>
        <v>25.000000000000004</v>
      </c>
    </row>
    <row r="36" spans="1:9" ht="64.5" customHeight="1">
      <c r="A36" s="130"/>
      <c r="B36" s="131"/>
      <c r="C36" s="130" t="s">
        <v>307</v>
      </c>
      <c r="D36" s="131" t="s">
        <v>376</v>
      </c>
      <c r="E36" s="130" t="s">
        <v>377</v>
      </c>
      <c r="F36" s="131" t="s">
        <v>309</v>
      </c>
      <c r="G36" s="131"/>
      <c r="H36" s="130">
        <v>2</v>
      </c>
      <c r="I36" s="135">
        <v>0.3</v>
      </c>
    </row>
    <row r="37" spans="1:9" ht="51">
      <c r="A37" s="130"/>
      <c r="B37" s="131"/>
      <c r="C37" s="130" t="s">
        <v>307</v>
      </c>
      <c r="D37" s="131" t="s">
        <v>378</v>
      </c>
      <c r="E37" s="130"/>
      <c r="F37" s="131" t="s">
        <v>379</v>
      </c>
      <c r="G37" s="131"/>
      <c r="H37" s="130">
        <v>2</v>
      </c>
      <c r="I37" s="135">
        <v>2</v>
      </c>
    </row>
    <row r="38" spans="1:9" ht="48.75" customHeight="1">
      <c r="A38" s="130"/>
      <c r="B38" s="131"/>
      <c r="C38" s="130" t="s">
        <v>307</v>
      </c>
      <c r="D38" s="131" t="s">
        <v>327</v>
      </c>
      <c r="E38" s="130"/>
      <c r="F38" s="131" t="s">
        <v>309</v>
      </c>
      <c r="G38" s="131"/>
      <c r="H38" s="130">
        <v>2</v>
      </c>
      <c r="I38" s="135">
        <v>0.3</v>
      </c>
    </row>
    <row r="39" spans="1:9" ht="173.25" customHeight="1">
      <c r="A39" s="130"/>
      <c r="B39" s="131"/>
      <c r="C39" s="130" t="s">
        <v>307</v>
      </c>
      <c r="D39" s="131" t="s">
        <v>380</v>
      </c>
      <c r="E39" s="130"/>
      <c r="F39" s="131" t="s">
        <v>309</v>
      </c>
      <c r="G39" s="131"/>
      <c r="H39" s="130">
        <v>2</v>
      </c>
      <c r="I39" s="135">
        <v>0.2</v>
      </c>
    </row>
    <row r="40" spans="1:9" ht="45" customHeight="1">
      <c r="A40" s="130"/>
      <c r="B40" s="131"/>
      <c r="C40" s="130" t="s">
        <v>307</v>
      </c>
      <c r="D40" s="131" t="s">
        <v>381</v>
      </c>
      <c r="E40" s="130"/>
      <c r="F40" s="131" t="s">
        <v>379</v>
      </c>
      <c r="G40" s="131"/>
      <c r="H40" s="130">
        <v>2</v>
      </c>
      <c r="I40" s="135">
        <v>2</v>
      </c>
    </row>
    <row r="41" spans="1:9" ht="39" customHeight="1">
      <c r="A41" s="130"/>
      <c r="B41" s="131"/>
      <c r="C41" s="130" t="s">
        <v>307</v>
      </c>
      <c r="D41" s="131" t="s">
        <v>382</v>
      </c>
      <c r="E41" s="130"/>
      <c r="F41" s="131" t="s">
        <v>383</v>
      </c>
      <c r="G41" s="131"/>
      <c r="H41" s="130">
        <v>2</v>
      </c>
      <c r="I41" s="135">
        <v>0.8</v>
      </c>
    </row>
    <row r="42" spans="1:9" ht="42.75" customHeight="1">
      <c r="A42" s="130"/>
      <c r="B42" s="131"/>
      <c r="C42" s="130" t="s">
        <v>307</v>
      </c>
      <c r="D42" s="131" t="s">
        <v>384</v>
      </c>
      <c r="E42" s="130"/>
      <c r="F42" s="131" t="s">
        <v>385</v>
      </c>
      <c r="G42" s="131"/>
      <c r="H42" s="130">
        <v>2</v>
      </c>
      <c r="I42" s="135">
        <v>1.5</v>
      </c>
    </row>
    <row r="43" spans="1:9" ht="28.5" customHeight="1">
      <c r="A43" s="130"/>
      <c r="B43" s="131"/>
      <c r="C43" s="130" t="s">
        <v>307</v>
      </c>
      <c r="D43" s="131" t="s">
        <v>386</v>
      </c>
      <c r="E43" s="130"/>
      <c r="F43" s="131" t="s">
        <v>387</v>
      </c>
      <c r="G43" s="131"/>
      <c r="H43" s="130">
        <v>2</v>
      </c>
      <c r="I43" s="135">
        <v>2</v>
      </c>
    </row>
    <row r="44" spans="1:9" ht="39.75" customHeight="1">
      <c r="A44" s="130"/>
      <c r="B44" s="131"/>
      <c r="C44" s="130" t="s">
        <v>307</v>
      </c>
      <c r="D44" s="131" t="s">
        <v>388</v>
      </c>
      <c r="E44" s="130"/>
      <c r="F44" s="131" t="s">
        <v>387</v>
      </c>
      <c r="G44" s="131"/>
      <c r="H44" s="130">
        <v>2</v>
      </c>
      <c r="I44" s="135">
        <v>1</v>
      </c>
    </row>
    <row r="45" spans="1:9" ht="38.25">
      <c r="A45" s="130"/>
      <c r="B45" s="131"/>
      <c r="C45" s="130" t="s">
        <v>307</v>
      </c>
      <c r="D45" s="131" t="s">
        <v>389</v>
      </c>
      <c r="E45" s="130"/>
      <c r="F45" s="131" t="s">
        <v>390</v>
      </c>
      <c r="G45" s="131"/>
      <c r="H45" s="130">
        <v>2</v>
      </c>
      <c r="I45" s="135">
        <v>1</v>
      </c>
    </row>
    <row r="46" spans="1:9" ht="36" customHeight="1">
      <c r="A46" s="130"/>
      <c r="B46" s="131"/>
      <c r="C46" s="130" t="s">
        <v>307</v>
      </c>
      <c r="D46" s="131" t="s">
        <v>391</v>
      </c>
      <c r="E46" s="130"/>
      <c r="F46" s="131" t="s">
        <v>309</v>
      </c>
      <c r="G46" s="131"/>
      <c r="H46" s="130">
        <v>2</v>
      </c>
      <c r="I46" s="135">
        <v>0.5</v>
      </c>
    </row>
    <row r="47" spans="1:9" ht="33.75" customHeight="1">
      <c r="A47" s="130"/>
      <c r="B47" s="131"/>
      <c r="C47" s="130" t="s">
        <v>307</v>
      </c>
      <c r="D47" s="131" t="s">
        <v>392</v>
      </c>
      <c r="E47" s="130"/>
      <c r="F47" s="131" t="s">
        <v>309</v>
      </c>
      <c r="G47" s="131"/>
      <c r="H47" s="130">
        <v>2</v>
      </c>
      <c r="I47" s="135">
        <v>1.5</v>
      </c>
    </row>
    <row r="48" spans="1:9" ht="32.25" customHeight="1">
      <c r="A48" s="130"/>
      <c r="B48" s="131"/>
      <c r="C48" s="130" t="s">
        <v>307</v>
      </c>
      <c r="D48" s="131" t="s">
        <v>393</v>
      </c>
      <c r="E48" s="130"/>
      <c r="F48" s="131" t="s">
        <v>309</v>
      </c>
      <c r="G48" s="131"/>
      <c r="H48" s="130">
        <v>2</v>
      </c>
      <c r="I48" s="135">
        <v>1.5</v>
      </c>
    </row>
    <row r="49" spans="1:9" ht="35.25" customHeight="1">
      <c r="A49" s="130"/>
      <c r="B49" s="131"/>
      <c r="C49" s="130" t="s">
        <v>307</v>
      </c>
      <c r="D49" s="131" t="s">
        <v>394</v>
      </c>
      <c r="E49" s="130"/>
      <c r="F49" s="131" t="s">
        <v>309</v>
      </c>
      <c r="G49" s="131"/>
      <c r="H49" s="130">
        <v>2</v>
      </c>
      <c r="I49" s="135">
        <v>1.5</v>
      </c>
    </row>
    <row r="50" spans="1:9" ht="33" customHeight="1">
      <c r="A50" s="130"/>
      <c r="B50" s="131"/>
      <c r="C50" s="130" t="s">
        <v>307</v>
      </c>
      <c r="D50" s="131" t="s">
        <v>395</v>
      </c>
      <c r="E50" s="130"/>
      <c r="F50" s="131" t="s">
        <v>309</v>
      </c>
      <c r="G50" s="131"/>
      <c r="H50" s="130">
        <v>2</v>
      </c>
      <c r="I50" s="135">
        <v>1.5</v>
      </c>
    </row>
    <row r="51" spans="1:9" ht="57" customHeight="1">
      <c r="A51" s="130"/>
      <c r="B51" s="131"/>
      <c r="C51" s="130" t="s">
        <v>307</v>
      </c>
      <c r="D51" s="131" t="s">
        <v>396</v>
      </c>
      <c r="E51" s="130"/>
      <c r="F51" s="131" t="s">
        <v>309</v>
      </c>
      <c r="G51" s="131"/>
      <c r="H51" s="130">
        <v>2</v>
      </c>
      <c r="I51" s="135">
        <v>0.5</v>
      </c>
    </row>
    <row r="52" spans="1:9" ht="58.5" customHeight="1">
      <c r="A52" s="130"/>
      <c r="B52" s="131"/>
      <c r="C52" s="130" t="s">
        <v>307</v>
      </c>
      <c r="D52" s="131" t="s">
        <v>397</v>
      </c>
      <c r="E52" s="130"/>
      <c r="F52" s="131" t="s">
        <v>398</v>
      </c>
      <c r="G52" s="131"/>
      <c r="H52" s="130">
        <v>2</v>
      </c>
      <c r="I52" s="135">
        <v>0.4</v>
      </c>
    </row>
    <row r="53" spans="1:9" ht="59.25" customHeight="1">
      <c r="A53" s="130"/>
      <c r="B53" s="131"/>
      <c r="C53" s="130" t="s">
        <v>307</v>
      </c>
      <c r="D53" s="131" t="s">
        <v>399</v>
      </c>
      <c r="E53" s="130"/>
      <c r="F53" s="131" t="s">
        <v>400</v>
      </c>
      <c r="G53" s="131"/>
      <c r="H53" s="130">
        <v>2</v>
      </c>
      <c r="I53" s="135">
        <v>1.5</v>
      </c>
    </row>
    <row r="54" spans="1:9" ht="39" customHeight="1">
      <c r="A54" s="130"/>
      <c r="B54" s="131"/>
      <c r="C54" s="130" t="s">
        <v>307</v>
      </c>
      <c r="D54" s="131" t="s">
        <v>401</v>
      </c>
      <c r="E54" s="130"/>
      <c r="F54" s="131" t="s">
        <v>402</v>
      </c>
      <c r="G54" s="131"/>
      <c r="H54" s="130">
        <v>2</v>
      </c>
      <c r="I54" s="135">
        <v>1.6</v>
      </c>
    </row>
    <row r="55" spans="1:9" ht="121.5" customHeight="1">
      <c r="A55" s="130"/>
      <c r="B55" s="131"/>
      <c r="C55" s="130" t="s">
        <v>307</v>
      </c>
      <c r="D55" s="131" t="s">
        <v>403</v>
      </c>
      <c r="E55" s="130"/>
      <c r="F55" s="131" t="s">
        <v>402</v>
      </c>
      <c r="G55" s="131"/>
      <c r="H55" s="130">
        <v>2</v>
      </c>
      <c r="I55" s="135">
        <v>1.6</v>
      </c>
    </row>
    <row r="56" spans="1:9" ht="114.75">
      <c r="A56" s="130"/>
      <c r="B56" s="131"/>
      <c r="C56" s="130" t="s">
        <v>307</v>
      </c>
      <c r="D56" s="131" t="s">
        <v>404</v>
      </c>
      <c r="E56" s="130"/>
      <c r="F56" s="131" t="s">
        <v>405</v>
      </c>
      <c r="G56" s="131"/>
      <c r="H56" s="130">
        <v>2</v>
      </c>
      <c r="I56" s="135">
        <v>1</v>
      </c>
    </row>
    <row r="57" spans="1:9" ht="25.5">
      <c r="A57" s="130"/>
      <c r="B57" s="131"/>
      <c r="C57" s="130" t="s">
        <v>307</v>
      </c>
      <c r="D57" s="131" t="s">
        <v>406</v>
      </c>
      <c r="E57" s="130"/>
      <c r="F57" s="137" t="s">
        <v>407</v>
      </c>
      <c r="G57" s="137"/>
      <c r="H57" s="138">
        <v>2</v>
      </c>
      <c r="I57" s="139">
        <v>0.8</v>
      </c>
    </row>
    <row r="58" spans="1:9">
      <c r="F58" s="140" t="s">
        <v>336</v>
      </c>
      <c r="G58" s="141"/>
      <c r="H58" s="142"/>
      <c r="I58" s="143">
        <f>SUM(I3:I22,I24:I34,I36:I57)</f>
        <v>40</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I15"/>
  <sheetViews>
    <sheetView topLeftCell="A4" zoomScale="90" workbookViewId="0">
      <selection activeCell="D10" sqref="D10"/>
    </sheetView>
  </sheetViews>
  <sheetFormatPr defaultColWidth="8.85546875" defaultRowHeight="15"/>
  <cols>
    <col min="2" max="2" width="28" customWidth="1"/>
    <col min="4" max="4" width="32.7109375" customWidth="1"/>
    <col min="6" max="7" width="24.140625" customWidth="1"/>
  </cols>
  <sheetData>
    <row r="1" spans="1:9" ht="24">
      <c r="A1" s="102" t="s">
        <v>296</v>
      </c>
      <c r="B1" s="103" t="s">
        <v>297</v>
      </c>
      <c r="C1" s="104" t="s">
        <v>298</v>
      </c>
      <c r="D1" s="105" t="s">
        <v>299</v>
      </c>
      <c r="E1" s="102" t="s">
        <v>300</v>
      </c>
      <c r="F1" s="105" t="s">
        <v>301</v>
      </c>
      <c r="G1" s="105" t="s">
        <v>302</v>
      </c>
      <c r="H1" s="105" t="s">
        <v>303</v>
      </c>
      <c r="I1" s="106" t="s">
        <v>304</v>
      </c>
    </row>
    <row r="2" spans="1:9" ht="49.5" customHeight="1">
      <c r="A2" s="107" t="s">
        <v>408</v>
      </c>
      <c r="B2" s="108" t="s">
        <v>409</v>
      </c>
      <c r="C2" s="110"/>
      <c r="D2" s="108"/>
      <c r="E2" s="107"/>
      <c r="F2" s="110"/>
      <c r="G2" s="110"/>
      <c r="H2" s="110"/>
      <c r="I2" s="144">
        <f>SUM(I3:I14)</f>
        <v>10</v>
      </c>
    </row>
    <row r="3" spans="1:9" ht="26.25" customHeight="1">
      <c r="A3" s="112"/>
      <c r="B3" s="113"/>
      <c r="C3" s="112" t="s">
        <v>307</v>
      </c>
      <c r="D3" s="113" t="s">
        <v>410</v>
      </c>
      <c r="E3" s="112"/>
      <c r="F3" s="113" t="s">
        <v>309</v>
      </c>
      <c r="G3" s="113"/>
      <c r="H3" s="112">
        <v>3</v>
      </c>
      <c r="I3" s="145">
        <v>2</v>
      </c>
    </row>
    <row r="4" spans="1:9" ht="134.25" customHeight="1">
      <c r="A4" s="112"/>
      <c r="B4" s="113"/>
      <c r="C4" s="112" t="s">
        <v>307</v>
      </c>
      <c r="D4" s="113" t="s">
        <v>411</v>
      </c>
      <c r="E4" s="112"/>
      <c r="F4" s="113" t="s">
        <v>309</v>
      </c>
      <c r="G4" s="113"/>
      <c r="H4" s="112">
        <v>3</v>
      </c>
      <c r="I4" s="145">
        <v>0.2</v>
      </c>
    </row>
    <row r="5" spans="1:9" ht="127.5" customHeight="1">
      <c r="A5" s="112"/>
      <c r="B5" s="113"/>
      <c r="C5" s="112" t="s">
        <v>307</v>
      </c>
      <c r="D5" s="113" t="s">
        <v>538</v>
      </c>
      <c r="E5" s="112"/>
      <c r="F5" s="113" t="s">
        <v>311</v>
      </c>
      <c r="G5" s="113"/>
      <c r="H5" s="112">
        <v>3</v>
      </c>
      <c r="I5" s="145">
        <v>1.5</v>
      </c>
    </row>
    <row r="6" spans="1:9" ht="32.25" customHeight="1">
      <c r="A6" s="112"/>
      <c r="B6" s="113"/>
      <c r="C6" s="112" t="s">
        <v>307</v>
      </c>
      <c r="D6" s="113" t="s">
        <v>412</v>
      </c>
      <c r="E6" s="112"/>
      <c r="F6" s="113" t="s">
        <v>309</v>
      </c>
      <c r="G6" s="113"/>
      <c r="H6" s="112">
        <v>3</v>
      </c>
      <c r="I6" s="145">
        <v>0.5</v>
      </c>
    </row>
    <row r="7" spans="1:9" ht="27" customHeight="1">
      <c r="A7" s="112"/>
      <c r="B7" s="113"/>
      <c r="C7" s="112" t="s">
        <v>307</v>
      </c>
      <c r="D7" s="113" t="s">
        <v>413</v>
      </c>
      <c r="E7" s="112"/>
      <c r="F7" s="113" t="s">
        <v>309</v>
      </c>
      <c r="G7" s="113"/>
      <c r="H7" s="112">
        <v>3</v>
      </c>
      <c r="I7" s="145">
        <v>1</v>
      </c>
    </row>
    <row r="8" spans="1:9" ht="27" customHeight="1">
      <c r="A8" s="112"/>
      <c r="B8" s="113"/>
      <c r="C8" s="112" t="s">
        <v>307</v>
      </c>
      <c r="D8" s="113" t="s">
        <v>414</v>
      </c>
      <c r="E8" s="112"/>
      <c r="F8" s="113" t="s">
        <v>309</v>
      </c>
      <c r="G8" s="113"/>
      <c r="H8" s="112">
        <v>3</v>
      </c>
      <c r="I8" s="145">
        <v>0.5</v>
      </c>
    </row>
    <row r="9" spans="1:9" ht="36.75" customHeight="1">
      <c r="A9" s="112"/>
      <c r="B9" s="113"/>
      <c r="C9" s="112" t="s">
        <v>307</v>
      </c>
      <c r="D9" s="113" t="s">
        <v>415</v>
      </c>
      <c r="E9" s="112"/>
      <c r="F9" s="113" t="s">
        <v>309</v>
      </c>
      <c r="G9" s="113"/>
      <c r="H9" s="112">
        <v>3</v>
      </c>
      <c r="I9" s="145">
        <v>0.5</v>
      </c>
    </row>
    <row r="10" spans="1:9" ht="33" customHeight="1">
      <c r="A10" s="112"/>
      <c r="B10" s="113"/>
      <c r="C10" s="112" t="s">
        <v>307</v>
      </c>
      <c r="D10" s="113" t="s">
        <v>539</v>
      </c>
      <c r="E10" s="112"/>
      <c r="F10" s="113" t="s">
        <v>309</v>
      </c>
      <c r="G10" s="113"/>
      <c r="H10" s="112">
        <v>3</v>
      </c>
      <c r="I10" s="145">
        <v>2</v>
      </c>
    </row>
    <row r="11" spans="1:9" ht="33" customHeight="1">
      <c r="A11" s="112"/>
      <c r="B11" s="113"/>
      <c r="C11" s="112" t="s">
        <v>307</v>
      </c>
      <c r="D11" s="113" t="s">
        <v>416</v>
      </c>
      <c r="E11" s="112"/>
      <c r="F11" s="113" t="s">
        <v>309</v>
      </c>
      <c r="G11" s="113"/>
      <c r="H11" s="112">
        <v>3</v>
      </c>
      <c r="I11" s="145">
        <v>0.3</v>
      </c>
    </row>
    <row r="12" spans="1:9" ht="60" customHeight="1">
      <c r="A12" s="112"/>
      <c r="B12" s="113"/>
      <c r="C12" s="112" t="s">
        <v>307</v>
      </c>
      <c r="D12" s="113" t="s">
        <v>417</v>
      </c>
      <c r="E12" s="112"/>
      <c r="F12" s="113" t="s">
        <v>309</v>
      </c>
      <c r="G12" s="113"/>
      <c r="H12" s="112">
        <v>3</v>
      </c>
      <c r="I12" s="145">
        <v>0.5</v>
      </c>
    </row>
    <row r="13" spans="1:9" ht="44.25" customHeight="1">
      <c r="A13" s="112"/>
      <c r="B13" s="113"/>
      <c r="C13" s="112" t="s">
        <v>307</v>
      </c>
      <c r="D13" s="113" t="s">
        <v>418</v>
      </c>
      <c r="E13" s="112"/>
      <c r="F13" s="113" t="s">
        <v>311</v>
      </c>
      <c r="G13" s="113"/>
      <c r="H13" s="112">
        <v>3</v>
      </c>
      <c r="I13" s="145">
        <v>0.5</v>
      </c>
    </row>
    <row r="14" spans="1:9" ht="24">
      <c r="A14" s="112"/>
      <c r="B14" s="113"/>
      <c r="C14" s="112" t="s">
        <v>307</v>
      </c>
      <c r="D14" s="113" t="s">
        <v>315</v>
      </c>
      <c r="E14" s="112"/>
      <c r="F14" s="118" t="s">
        <v>311</v>
      </c>
      <c r="G14" s="118"/>
      <c r="H14" s="119">
        <v>3</v>
      </c>
      <c r="I14" s="146">
        <v>0.5</v>
      </c>
    </row>
    <row r="15" spans="1:9">
      <c r="F15" s="147" t="s">
        <v>336</v>
      </c>
      <c r="G15" s="147"/>
      <c r="H15" s="147"/>
      <c r="I15" s="148">
        <f>SUM(I3:I14)</f>
        <v>10</v>
      </c>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I39"/>
  <sheetViews>
    <sheetView tabSelected="1" workbookViewId="0">
      <selection activeCell="A2" sqref="A2:XFD38"/>
    </sheetView>
  </sheetViews>
  <sheetFormatPr defaultColWidth="8.85546875" defaultRowHeight="15"/>
  <cols>
    <col min="2" max="2" width="24.42578125" customWidth="1"/>
    <col min="3" max="3" width="7.7109375" customWidth="1"/>
    <col min="4" max="4" width="37" customWidth="1"/>
    <col min="6" max="7" width="31.85546875" customWidth="1"/>
  </cols>
  <sheetData>
    <row r="1" spans="1:9" ht="24">
      <c r="A1" s="102" t="s">
        <v>296</v>
      </c>
      <c r="B1" s="103" t="s">
        <v>297</v>
      </c>
      <c r="C1" s="104" t="s">
        <v>298</v>
      </c>
      <c r="D1" s="105" t="s">
        <v>299</v>
      </c>
      <c r="E1" s="102" t="s">
        <v>300</v>
      </c>
      <c r="F1" s="105" t="s">
        <v>301</v>
      </c>
      <c r="G1" s="105" t="s">
        <v>302</v>
      </c>
      <c r="H1" s="105" t="s">
        <v>303</v>
      </c>
      <c r="I1" s="106" t="s">
        <v>304</v>
      </c>
    </row>
    <row r="2" spans="1:9" ht="24" customHeight="1">
      <c r="A2" s="107" t="s">
        <v>419</v>
      </c>
      <c r="B2" s="108" t="s">
        <v>420</v>
      </c>
      <c r="C2" s="110"/>
      <c r="D2" s="108"/>
      <c r="E2" s="107"/>
      <c r="F2" s="110"/>
      <c r="G2" s="110"/>
      <c r="H2" s="110"/>
      <c r="I2" s="144">
        <f>SUM(I3:I38)</f>
        <v>19.999999999999996</v>
      </c>
    </row>
    <row r="3" spans="1:9" ht="96" customHeight="1">
      <c r="A3" s="112"/>
      <c r="B3" s="113"/>
      <c r="C3" s="112" t="s">
        <v>307</v>
      </c>
      <c r="D3" s="113" t="s">
        <v>308</v>
      </c>
      <c r="E3" s="112"/>
      <c r="F3" s="113" t="s">
        <v>309</v>
      </c>
      <c r="G3" s="113"/>
      <c r="H3" s="112">
        <v>4</v>
      </c>
      <c r="I3" s="145">
        <v>0.3</v>
      </c>
    </row>
    <row r="4" spans="1:9" ht="114" customHeight="1">
      <c r="A4" s="112"/>
      <c r="B4" s="113"/>
      <c r="C4" s="112" t="s">
        <v>307</v>
      </c>
      <c r="D4" s="113" t="s">
        <v>421</v>
      </c>
      <c r="E4" s="112"/>
      <c r="F4" s="113" t="s">
        <v>311</v>
      </c>
      <c r="G4" s="113"/>
      <c r="H4" s="112">
        <v>4</v>
      </c>
      <c r="I4" s="145">
        <v>1</v>
      </c>
    </row>
    <row r="5" spans="1:9" ht="44.25" customHeight="1">
      <c r="A5" s="112"/>
      <c r="B5" s="113"/>
      <c r="C5" s="112" t="s">
        <v>307</v>
      </c>
      <c r="D5" s="113" t="s">
        <v>422</v>
      </c>
      <c r="E5" s="112"/>
      <c r="F5" s="113" t="s">
        <v>309</v>
      </c>
      <c r="G5" s="113"/>
      <c r="H5" s="112">
        <v>4</v>
      </c>
      <c r="I5" s="145">
        <v>0.2</v>
      </c>
    </row>
    <row r="6" spans="1:9" ht="37.5" customHeight="1">
      <c r="A6" s="112"/>
      <c r="B6" s="113"/>
      <c r="C6" s="112" t="s">
        <v>307</v>
      </c>
      <c r="D6" s="113" t="s">
        <v>429</v>
      </c>
      <c r="E6" s="112"/>
      <c r="F6" s="113" t="s">
        <v>309</v>
      </c>
      <c r="G6" s="113"/>
      <c r="H6" s="112">
        <v>4</v>
      </c>
      <c r="I6" s="145">
        <v>0.2</v>
      </c>
    </row>
    <row r="7" spans="1:9" ht="60" customHeight="1">
      <c r="A7" s="112"/>
      <c r="B7" s="113"/>
      <c r="C7" s="112" t="s">
        <v>307</v>
      </c>
      <c r="D7" s="113" t="s">
        <v>423</v>
      </c>
      <c r="E7" s="112"/>
      <c r="F7" s="113" t="s">
        <v>309</v>
      </c>
      <c r="G7" s="113"/>
      <c r="H7" s="112">
        <v>4</v>
      </c>
      <c r="I7" s="145">
        <v>0.5</v>
      </c>
    </row>
    <row r="8" spans="1:9" ht="70.5" customHeight="1">
      <c r="A8" s="112"/>
      <c r="B8" s="113"/>
      <c r="C8" s="112" t="s">
        <v>307</v>
      </c>
      <c r="D8" s="113" t="s">
        <v>424</v>
      </c>
      <c r="E8" s="112"/>
      <c r="F8" s="113" t="s">
        <v>309</v>
      </c>
      <c r="G8" s="113"/>
      <c r="H8" s="112">
        <v>4</v>
      </c>
      <c r="I8" s="145">
        <v>0.5</v>
      </c>
    </row>
    <row r="9" spans="1:9" ht="37.5" customHeight="1">
      <c r="A9" s="112"/>
      <c r="B9" s="113"/>
      <c r="C9" s="112" t="s">
        <v>307</v>
      </c>
      <c r="D9" s="113" t="s">
        <v>425</v>
      </c>
      <c r="E9" s="112"/>
      <c r="F9" s="113" t="s">
        <v>309</v>
      </c>
      <c r="G9" s="113"/>
      <c r="H9" s="112">
        <v>4</v>
      </c>
      <c r="I9" s="145">
        <v>0.5</v>
      </c>
    </row>
    <row r="10" spans="1:9" ht="37.5" customHeight="1">
      <c r="A10" s="112"/>
      <c r="B10" s="113"/>
      <c r="C10" s="112" t="s">
        <v>307</v>
      </c>
      <c r="D10" s="113" t="s">
        <v>426</v>
      </c>
      <c r="E10" s="112"/>
      <c r="F10" s="113" t="s">
        <v>309</v>
      </c>
      <c r="G10" s="113"/>
      <c r="H10" s="112">
        <v>4</v>
      </c>
      <c r="I10" s="145">
        <v>0.2</v>
      </c>
    </row>
    <row r="11" spans="1:9" ht="37.5" customHeight="1">
      <c r="A11" s="112"/>
      <c r="B11" s="113"/>
      <c r="C11" s="112" t="s">
        <v>307</v>
      </c>
      <c r="D11" s="113" t="s">
        <v>430</v>
      </c>
      <c r="E11" s="112"/>
      <c r="F11" s="113" t="s">
        <v>309</v>
      </c>
      <c r="G11" s="113"/>
      <c r="H11" s="112">
        <v>4</v>
      </c>
      <c r="I11" s="145">
        <v>1</v>
      </c>
    </row>
    <row r="12" spans="1:9" ht="37.5" customHeight="1">
      <c r="A12" s="112"/>
      <c r="B12" s="113"/>
      <c r="C12" s="112" t="s">
        <v>307</v>
      </c>
      <c r="D12" s="113" t="s">
        <v>431</v>
      </c>
      <c r="E12" s="112"/>
      <c r="F12" s="113" t="s">
        <v>309</v>
      </c>
      <c r="G12" s="113"/>
      <c r="H12" s="112">
        <v>4</v>
      </c>
      <c r="I12" s="145">
        <v>0.5</v>
      </c>
    </row>
    <row r="13" spans="1:9" ht="62.25" customHeight="1">
      <c r="A13" s="112"/>
      <c r="B13" s="113"/>
      <c r="C13" s="112" t="s">
        <v>307</v>
      </c>
      <c r="D13" s="113" t="s">
        <v>427</v>
      </c>
      <c r="E13" s="112"/>
      <c r="F13" s="113" t="s">
        <v>309</v>
      </c>
      <c r="G13" s="113"/>
      <c r="H13" s="112">
        <v>4</v>
      </c>
      <c r="I13" s="145">
        <v>0.2</v>
      </c>
    </row>
    <row r="14" spans="1:9" ht="37.5" customHeight="1">
      <c r="A14" s="112"/>
      <c r="B14" s="113"/>
      <c r="C14" s="112" t="s">
        <v>307</v>
      </c>
      <c r="D14" s="113" t="s">
        <v>428</v>
      </c>
      <c r="E14" s="112"/>
      <c r="F14" s="113" t="s">
        <v>309</v>
      </c>
      <c r="G14" s="113"/>
      <c r="H14" s="112">
        <v>4</v>
      </c>
      <c r="I14" s="145">
        <v>0.2</v>
      </c>
    </row>
    <row r="15" spans="1:9" ht="55.5" customHeight="1">
      <c r="A15" s="112"/>
      <c r="B15" s="113"/>
      <c r="C15" s="112" t="s">
        <v>307</v>
      </c>
      <c r="D15" s="113" t="s">
        <v>432</v>
      </c>
      <c r="E15" s="112"/>
      <c r="F15" s="113" t="s">
        <v>309</v>
      </c>
      <c r="G15" s="113"/>
      <c r="H15" s="112">
        <v>4</v>
      </c>
      <c r="I15" s="145">
        <v>0.2</v>
      </c>
    </row>
    <row r="16" spans="1:9" ht="52.5" customHeight="1">
      <c r="A16" s="112"/>
      <c r="B16" s="113"/>
      <c r="C16" s="112" t="s">
        <v>307</v>
      </c>
      <c r="D16" s="113" t="s">
        <v>433</v>
      </c>
      <c r="E16" s="112"/>
      <c r="F16" s="113" t="s">
        <v>309</v>
      </c>
      <c r="G16" s="113"/>
      <c r="H16" s="112">
        <v>4</v>
      </c>
      <c r="I16" s="145">
        <v>0.5</v>
      </c>
    </row>
    <row r="17" spans="1:9" ht="54.75" customHeight="1">
      <c r="A17" s="112"/>
      <c r="B17" s="113"/>
      <c r="C17" s="112" t="s">
        <v>307</v>
      </c>
      <c r="D17" s="113" t="s">
        <v>434</v>
      </c>
      <c r="E17" s="112"/>
      <c r="F17" s="113" t="s">
        <v>309</v>
      </c>
      <c r="G17" s="113"/>
      <c r="H17" s="112">
        <v>4</v>
      </c>
      <c r="I17" s="145">
        <v>0.5</v>
      </c>
    </row>
    <row r="18" spans="1:9" ht="37.5" customHeight="1">
      <c r="A18" s="112"/>
      <c r="B18" s="113"/>
      <c r="C18" s="112" t="s">
        <v>307</v>
      </c>
      <c r="D18" s="113" t="s">
        <v>435</v>
      </c>
      <c r="E18" s="112"/>
      <c r="F18" s="113" t="s">
        <v>309</v>
      </c>
      <c r="G18" s="113"/>
      <c r="H18" s="112">
        <v>4</v>
      </c>
      <c r="I18" s="145">
        <v>0.5</v>
      </c>
    </row>
    <row r="19" spans="1:9" ht="37.5" customHeight="1">
      <c r="A19" s="112"/>
      <c r="B19" s="113"/>
      <c r="C19" s="112" t="s">
        <v>307</v>
      </c>
      <c r="D19" s="113" t="s">
        <v>426</v>
      </c>
      <c r="E19" s="112"/>
      <c r="F19" s="113" t="s">
        <v>309</v>
      </c>
      <c r="G19" s="113"/>
      <c r="H19" s="112">
        <v>4</v>
      </c>
      <c r="I19" s="145">
        <v>0.5</v>
      </c>
    </row>
    <row r="20" spans="1:9" ht="24">
      <c r="A20" s="112"/>
      <c r="B20" s="113"/>
      <c r="C20" s="112" t="s">
        <v>307</v>
      </c>
      <c r="D20" s="113" t="s">
        <v>436</v>
      </c>
      <c r="E20" s="112"/>
      <c r="F20" s="113" t="s">
        <v>309</v>
      </c>
      <c r="G20" s="113"/>
      <c r="H20" s="112">
        <v>4</v>
      </c>
      <c r="I20" s="145">
        <v>1</v>
      </c>
    </row>
    <row r="21" spans="1:9" ht="43.5" customHeight="1">
      <c r="A21" s="112"/>
      <c r="B21" s="113"/>
      <c r="C21" s="112" t="s">
        <v>307</v>
      </c>
      <c r="D21" s="113" t="s">
        <v>431</v>
      </c>
      <c r="E21" s="112"/>
      <c r="F21" s="113" t="s">
        <v>309</v>
      </c>
      <c r="G21" s="113"/>
      <c r="H21" s="112">
        <v>4</v>
      </c>
      <c r="I21" s="145">
        <v>0.5</v>
      </c>
    </row>
    <row r="22" spans="1:9" ht="53.25" customHeight="1">
      <c r="A22" s="112"/>
      <c r="B22" s="113"/>
      <c r="C22" s="112" t="s">
        <v>307</v>
      </c>
      <c r="D22" s="113" t="s">
        <v>427</v>
      </c>
      <c r="E22" s="112"/>
      <c r="F22" s="113" t="s">
        <v>309</v>
      </c>
      <c r="G22" s="113"/>
      <c r="H22" s="112">
        <v>4</v>
      </c>
      <c r="I22" s="145">
        <v>0.2</v>
      </c>
    </row>
    <row r="23" spans="1:9" ht="40.5" customHeight="1">
      <c r="A23" s="112"/>
      <c r="B23" s="113"/>
      <c r="C23" s="112" t="s">
        <v>307</v>
      </c>
      <c r="D23" s="113" t="s">
        <v>428</v>
      </c>
      <c r="E23" s="112"/>
      <c r="F23" s="113" t="s">
        <v>309</v>
      </c>
      <c r="G23" s="113"/>
      <c r="H23" s="112">
        <v>4</v>
      </c>
      <c r="I23" s="145">
        <v>0.2</v>
      </c>
    </row>
    <row r="24" spans="1:9" ht="42.75" customHeight="1">
      <c r="A24" s="112"/>
      <c r="B24" s="113"/>
      <c r="C24" s="112" t="s">
        <v>307</v>
      </c>
      <c r="D24" s="113" t="s">
        <v>437</v>
      </c>
      <c r="E24" s="112"/>
      <c r="F24" s="113" t="s">
        <v>309</v>
      </c>
      <c r="G24" s="113"/>
      <c r="H24" s="112">
        <v>4</v>
      </c>
      <c r="I24" s="145">
        <v>0.2</v>
      </c>
    </row>
    <row r="25" spans="1:9" ht="42" customHeight="1">
      <c r="A25" s="112"/>
      <c r="B25" s="113"/>
      <c r="C25" s="112" t="s">
        <v>307</v>
      </c>
      <c r="D25" s="113" t="s">
        <v>433</v>
      </c>
      <c r="E25" s="112"/>
      <c r="F25" s="113" t="s">
        <v>438</v>
      </c>
      <c r="G25" s="113"/>
      <c r="H25" s="112">
        <v>4</v>
      </c>
      <c r="I25" s="145">
        <v>0.5</v>
      </c>
    </row>
    <row r="26" spans="1:9" ht="59.25" customHeight="1">
      <c r="A26" s="112"/>
      <c r="B26" s="113"/>
      <c r="C26" s="112" t="s">
        <v>307</v>
      </c>
      <c r="D26" s="113" t="s">
        <v>434</v>
      </c>
      <c r="E26" s="112"/>
      <c r="F26" s="113" t="s">
        <v>309</v>
      </c>
      <c r="G26" s="113"/>
      <c r="H26" s="112">
        <v>4</v>
      </c>
      <c r="I26" s="145">
        <v>0.5</v>
      </c>
    </row>
    <row r="27" spans="1:9" ht="51" customHeight="1">
      <c r="A27" s="112"/>
      <c r="B27" s="113"/>
      <c r="C27" s="112" t="s">
        <v>307</v>
      </c>
      <c r="D27" s="113" t="s">
        <v>435</v>
      </c>
      <c r="E27" s="112"/>
      <c r="F27" s="113" t="s">
        <v>309</v>
      </c>
      <c r="G27" s="113"/>
      <c r="H27" s="112">
        <v>4</v>
      </c>
      <c r="I27" s="145">
        <v>0.5</v>
      </c>
    </row>
    <row r="28" spans="1:9" ht="44.25" customHeight="1">
      <c r="A28" s="112"/>
      <c r="B28" s="113"/>
      <c r="C28" s="112" t="s">
        <v>307</v>
      </c>
      <c r="D28" s="113" t="s">
        <v>439</v>
      </c>
      <c r="E28" s="112"/>
      <c r="F28" s="113" t="s">
        <v>309</v>
      </c>
      <c r="G28" s="113"/>
      <c r="H28" s="112">
        <v>4</v>
      </c>
      <c r="I28" s="145">
        <v>0.2</v>
      </c>
    </row>
    <row r="29" spans="1:9" ht="62.25" customHeight="1">
      <c r="A29" s="112"/>
      <c r="B29" s="113"/>
      <c r="C29" s="112" t="s">
        <v>307</v>
      </c>
      <c r="D29" s="113" t="s">
        <v>440</v>
      </c>
      <c r="E29" s="112"/>
      <c r="F29" s="113" t="s">
        <v>309</v>
      </c>
      <c r="G29" s="113"/>
      <c r="H29" s="112">
        <v>4</v>
      </c>
      <c r="I29" s="145">
        <v>0.2</v>
      </c>
    </row>
    <row r="30" spans="1:9" ht="43.5" customHeight="1">
      <c r="A30" s="112"/>
      <c r="B30" s="113"/>
      <c r="C30" s="112" t="s">
        <v>307</v>
      </c>
      <c r="D30" s="113" t="s">
        <v>441</v>
      </c>
      <c r="E30" s="112"/>
      <c r="F30" s="113" t="s">
        <v>309</v>
      </c>
      <c r="G30" s="113"/>
      <c r="H30" s="112">
        <v>4</v>
      </c>
      <c r="I30" s="145">
        <v>1</v>
      </c>
    </row>
    <row r="31" spans="1:9" ht="46.5" customHeight="1">
      <c r="A31" s="112"/>
      <c r="B31" s="113"/>
      <c r="C31" s="112" t="s">
        <v>307</v>
      </c>
      <c r="D31" s="113" t="s">
        <v>442</v>
      </c>
      <c r="E31" s="112"/>
      <c r="F31" s="113" t="s">
        <v>309</v>
      </c>
      <c r="G31" s="113"/>
      <c r="H31" s="112">
        <v>4</v>
      </c>
      <c r="I31" s="145">
        <v>0.5</v>
      </c>
    </row>
    <row r="32" spans="1:9" ht="44.25" customHeight="1">
      <c r="A32" s="112"/>
      <c r="B32" s="113"/>
      <c r="C32" s="112" t="s">
        <v>307</v>
      </c>
      <c r="D32" s="113" t="s">
        <v>427</v>
      </c>
      <c r="E32" s="112"/>
      <c r="F32" s="113" t="s">
        <v>309</v>
      </c>
      <c r="G32" s="113"/>
      <c r="H32" s="112">
        <v>4</v>
      </c>
      <c r="I32" s="145">
        <v>0.2</v>
      </c>
    </row>
    <row r="33" spans="1:9" ht="40.5" customHeight="1">
      <c r="A33" s="112"/>
      <c r="B33" s="113"/>
      <c r="C33" s="112" t="s">
        <v>307</v>
      </c>
      <c r="D33" s="113" t="s">
        <v>443</v>
      </c>
      <c r="E33" s="112"/>
      <c r="F33" s="113" t="s">
        <v>309</v>
      </c>
      <c r="G33" s="113"/>
      <c r="H33" s="112">
        <v>4</v>
      </c>
      <c r="I33" s="145">
        <v>0.2</v>
      </c>
    </row>
    <row r="34" spans="1:9" ht="40.5" customHeight="1">
      <c r="A34" s="112"/>
      <c r="B34" s="113"/>
      <c r="C34" s="112" t="s">
        <v>307</v>
      </c>
      <c r="D34" s="113" t="s">
        <v>444</v>
      </c>
      <c r="E34" s="112"/>
      <c r="F34" s="113" t="s">
        <v>309</v>
      </c>
      <c r="G34" s="113"/>
      <c r="H34" s="112">
        <v>4</v>
      </c>
      <c r="I34" s="145">
        <v>0.3</v>
      </c>
    </row>
    <row r="35" spans="1:9" ht="86.25" customHeight="1">
      <c r="A35" s="112"/>
      <c r="B35" s="113"/>
      <c r="C35" s="112" t="s">
        <v>307</v>
      </c>
      <c r="D35" s="113" t="s">
        <v>445</v>
      </c>
      <c r="E35" s="112"/>
      <c r="F35" s="113" t="s">
        <v>446</v>
      </c>
      <c r="G35" s="113"/>
      <c r="H35" s="112">
        <v>4</v>
      </c>
      <c r="I35" s="145">
        <v>2</v>
      </c>
    </row>
    <row r="36" spans="1:9" ht="53.25" customHeight="1">
      <c r="A36" s="112"/>
      <c r="B36" s="113"/>
      <c r="C36" s="112" t="s">
        <v>307</v>
      </c>
      <c r="D36" s="113" t="s">
        <v>447</v>
      </c>
      <c r="E36" s="112"/>
      <c r="F36" s="113" t="s">
        <v>448</v>
      </c>
      <c r="G36" s="113"/>
      <c r="H36" s="112">
        <v>4</v>
      </c>
      <c r="I36" s="145">
        <v>2</v>
      </c>
    </row>
    <row r="37" spans="1:9" ht="54.75" customHeight="1">
      <c r="A37" s="112"/>
      <c r="B37" s="113"/>
      <c r="C37" s="112" t="s">
        <v>307</v>
      </c>
      <c r="D37" s="113" t="s">
        <v>449</v>
      </c>
      <c r="E37" s="112"/>
      <c r="F37" s="113" t="s">
        <v>450</v>
      </c>
      <c r="G37" s="113"/>
      <c r="H37" s="112">
        <v>4</v>
      </c>
      <c r="I37" s="145">
        <v>2</v>
      </c>
    </row>
    <row r="38" spans="1:9" ht="48" customHeight="1">
      <c r="A38" s="112"/>
      <c r="B38" s="113"/>
      <c r="C38" s="112" t="s">
        <v>307</v>
      </c>
      <c r="D38" s="113" t="s">
        <v>451</v>
      </c>
      <c r="E38" s="112"/>
      <c r="F38" s="113" t="s">
        <v>311</v>
      </c>
      <c r="G38" s="113"/>
      <c r="H38" s="112">
        <v>4</v>
      </c>
      <c r="I38" s="145">
        <v>0.3</v>
      </c>
    </row>
    <row r="39" spans="1:9" ht="17.25" customHeight="1">
      <c r="F39" s="147" t="s">
        <v>336</v>
      </c>
      <c r="G39" s="147"/>
      <c r="H39" s="147"/>
      <c r="I39" s="148">
        <f>SUM(I3:I38)</f>
        <v>19.999999999999996</v>
      </c>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I12"/>
  <sheetViews>
    <sheetView workbookViewId="0">
      <selection activeCell="D14" sqref="D14"/>
    </sheetView>
  </sheetViews>
  <sheetFormatPr defaultColWidth="8.85546875" defaultRowHeight="15"/>
  <cols>
    <col min="2" max="2" width="29.28515625" customWidth="1"/>
    <col min="3" max="3" width="10.140625" customWidth="1"/>
    <col min="4" max="4" width="30.28515625" customWidth="1"/>
    <col min="6" max="7" width="18" customWidth="1"/>
  </cols>
  <sheetData>
    <row r="1" spans="1:9" ht="24">
      <c r="A1" s="102" t="s">
        <v>296</v>
      </c>
      <c r="B1" s="103" t="s">
        <v>297</v>
      </c>
      <c r="C1" s="104" t="s">
        <v>298</v>
      </c>
      <c r="D1" s="105" t="s">
        <v>299</v>
      </c>
      <c r="E1" s="102" t="s">
        <v>300</v>
      </c>
      <c r="F1" s="105" t="s">
        <v>301</v>
      </c>
      <c r="G1" s="105" t="s">
        <v>302</v>
      </c>
      <c r="H1" s="105" t="s">
        <v>303</v>
      </c>
      <c r="I1" s="106" t="s">
        <v>304</v>
      </c>
    </row>
    <row r="2" spans="1:9" ht="48">
      <c r="A2" s="107" t="s">
        <v>452</v>
      </c>
      <c r="B2" s="108" t="s">
        <v>453</v>
      </c>
      <c r="C2" s="110"/>
      <c r="D2" s="108"/>
      <c r="E2" s="107"/>
      <c r="F2" s="110"/>
      <c r="G2" s="110"/>
      <c r="H2" s="110"/>
      <c r="I2" s="144">
        <f>SUM(I3:I11)</f>
        <v>10</v>
      </c>
    </row>
    <row r="3" spans="1:9" ht="24">
      <c r="A3" s="112"/>
      <c r="B3" s="113"/>
      <c r="C3" s="112" t="s">
        <v>307</v>
      </c>
      <c r="D3" s="113" t="s">
        <v>454</v>
      </c>
      <c r="E3" s="112"/>
      <c r="F3" s="113" t="s">
        <v>309</v>
      </c>
      <c r="G3" s="113"/>
      <c r="H3" s="112">
        <v>5</v>
      </c>
      <c r="I3" s="145">
        <v>1</v>
      </c>
    </row>
    <row r="4" spans="1:9" ht="24">
      <c r="A4" s="112"/>
      <c r="B4" s="113"/>
      <c r="C4" s="112" t="s">
        <v>307</v>
      </c>
      <c r="D4" s="113" t="s">
        <v>455</v>
      </c>
      <c r="E4" s="112"/>
      <c r="F4" s="113" t="s">
        <v>309</v>
      </c>
      <c r="G4" s="113"/>
      <c r="H4" s="112">
        <v>5</v>
      </c>
      <c r="I4" s="145">
        <v>0.5</v>
      </c>
    </row>
    <row r="5" spans="1:9" ht="25.5" customHeight="1">
      <c r="A5" s="112"/>
      <c r="B5" s="113"/>
      <c r="C5" s="112" t="s">
        <v>307</v>
      </c>
      <c r="D5" s="113" t="s">
        <v>456</v>
      </c>
      <c r="E5" s="112"/>
      <c r="F5" s="113" t="s">
        <v>309</v>
      </c>
      <c r="G5" s="113"/>
      <c r="H5" s="112">
        <v>5</v>
      </c>
      <c r="I5" s="145">
        <v>0.5</v>
      </c>
    </row>
    <row r="6" spans="1:9" ht="24">
      <c r="A6" s="112"/>
      <c r="B6" s="113"/>
      <c r="C6" s="112" t="s">
        <v>307</v>
      </c>
      <c r="D6" s="113" t="s">
        <v>457</v>
      </c>
      <c r="E6" s="112"/>
      <c r="F6" s="113" t="s">
        <v>309</v>
      </c>
      <c r="G6" s="113"/>
      <c r="H6" s="112">
        <v>5</v>
      </c>
      <c r="I6" s="145">
        <v>1</v>
      </c>
    </row>
    <row r="7" spans="1:9" ht="24">
      <c r="A7" s="112"/>
      <c r="B7" s="113"/>
      <c r="C7" s="112" t="s">
        <v>307</v>
      </c>
      <c r="D7" s="113" t="s">
        <v>458</v>
      </c>
      <c r="E7" s="112"/>
      <c r="F7" s="113" t="s">
        <v>309</v>
      </c>
      <c r="G7" s="113"/>
      <c r="H7" s="112">
        <v>5</v>
      </c>
      <c r="I7" s="145">
        <v>0.5</v>
      </c>
    </row>
    <row r="8" spans="1:9" ht="24">
      <c r="A8" s="112"/>
      <c r="B8" s="113"/>
      <c r="C8" s="112" t="s">
        <v>307</v>
      </c>
      <c r="D8" s="113" t="s">
        <v>459</v>
      </c>
      <c r="E8" s="112"/>
      <c r="F8" s="113" t="s">
        <v>309</v>
      </c>
      <c r="G8" s="113"/>
      <c r="H8" s="112">
        <v>5</v>
      </c>
      <c r="I8" s="145">
        <v>2</v>
      </c>
    </row>
    <row r="9" spans="1:9" ht="24">
      <c r="A9" s="112"/>
      <c r="B9" s="113"/>
      <c r="C9" s="112" t="s">
        <v>307</v>
      </c>
      <c r="D9" s="113" t="s">
        <v>460</v>
      </c>
      <c r="E9" s="112"/>
      <c r="F9" s="113" t="s">
        <v>309</v>
      </c>
      <c r="G9" s="113"/>
      <c r="H9" s="112">
        <v>5</v>
      </c>
      <c r="I9" s="145">
        <v>2</v>
      </c>
    </row>
    <row r="10" spans="1:9" ht="24">
      <c r="A10" s="112"/>
      <c r="B10" s="113"/>
      <c r="C10" s="112" t="s">
        <v>307</v>
      </c>
      <c r="D10" s="113" t="s">
        <v>461</v>
      </c>
      <c r="E10" s="112"/>
      <c r="F10" s="113" t="s">
        <v>309</v>
      </c>
      <c r="G10" s="113"/>
      <c r="H10" s="112">
        <v>5</v>
      </c>
      <c r="I10" s="145">
        <v>2</v>
      </c>
    </row>
    <row r="11" spans="1:9" ht="36">
      <c r="A11" s="112"/>
      <c r="B11" s="113"/>
      <c r="C11" s="112" t="s">
        <v>307</v>
      </c>
      <c r="D11" s="113" t="s">
        <v>462</v>
      </c>
      <c r="E11" s="112"/>
      <c r="F11" s="113" t="s">
        <v>311</v>
      </c>
      <c r="G11" s="113"/>
      <c r="H11" s="112">
        <v>5</v>
      </c>
      <c r="I11" s="145">
        <v>0.5</v>
      </c>
    </row>
    <row r="12" spans="1:9">
      <c r="F12" s="147" t="s">
        <v>336</v>
      </c>
      <c r="G12" s="147"/>
      <c r="H12" s="147"/>
      <c r="I12" s="148">
        <f>SUM(I3:I11)</f>
        <v>10</v>
      </c>
    </row>
  </sheetData>
  <pageMargins left="0.7" right="0.7" top="0.75" bottom="0.75" header="0.3" footer="0.3"/>
  <pageSetup paperSize="9" orientation="portrait" verticalDpi="0"/>
</worksheet>
</file>

<file path=xl/worksheets/sheet8.xml><?xml version="1.0" encoding="utf-8"?>
<worksheet xmlns="http://schemas.openxmlformats.org/spreadsheetml/2006/main" xmlns:r="http://schemas.openxmlformats.org/officeDocument/2006/relationships">
  <dimension ref="A1:I19"/>
  <sheetViews>
    <sheetView topLeftCell="A10" zoomScale="80" workbookViewId="0">
      <selection activeCell="L6" sqref="L6"/>
    </sheetView>
  </sheetViews>
  <sheetFormatPr defaultColWidth="8.85546875" defaultRowHeight="15"/>
  <cols>
    <col min="1" max="1" width="5.42578125" customWidth="1"/>
    <col min="2" max="2" width="29.42578125" customWidth="1"/>
    <col min="3" max="3" width="12.140625" customWidth="1"/>
    <col min="4" max="4" width="44.42578125" customWidth="1"/>
    <col min="6" max="7" width="29.28515625" customWidth="1"/>
  </cols>
  <sheetData>
    <row r="1" spans="1:9" ht="24">
      <c r="A1" s="102" t="s">
        <v>296</v>
      </c>
      <c r="B1" s="103" t="s">
        <v>297</v>
      </c>
      <c r="C1" s="104" t="s">
        <v>298</v>
      </c>
      <c r="D1" s="105" t="s">
        <v>299</v>
      </c>
      <c r="E1" s="102" t="s">
        <v>300</v>
      </c>
      <c r="F1" s="105" t="s">
        <v>301</v>
      </c>
      <c r="G1" s="105" t="s">
        <v>302</v>
      </c>
      <c r="H1" s="105" t="s">
        <v>303</v>
      </c>
      <c r="I1" s="106" t="s">
        <v>304</v>
      </c>
    </row>
    <row r="2" spans="1:9" ht="23.25" customHeight="1">
      <c r="A2" s="107" t="s">
        <v>463</v>
      </c>
      <c r="B2" s="108" t="s">
        <v>464</v>
      </c>
      <c r="C2" s="110"/>
      <c r="D2" s="108"/>
      <c r="E2" s="107"/>
      <c r="F2" s="110"/>
      <c r="G2" s="110"/>
      <c r="H2" s="110"/>
      <c r="I2" s="144">
        <f>SUM(I3:I18)</f>
        <v>10</v>
      </c>
    </row>
    <row r="3" spans="1:9" ht="51" customHeight="1">
      <c r="A3" s="112"/>
      <c r="B3" s="149"/>
      <c r="C3" s="112" t="s">
        <v>307</v>
      </c>
      <c r="D3" s="149" t="s">
        <v>327</v>
      </c>
      <c r="E3" s="112"/>
      <c r="F3" s="113" t="s">
        <v>309</v>
      </c>
      <c r="G3" s="113"/>
      <c r="H3" s="112">
        <v>6</v>
      </c>
      <c r="I3" s="145">
        <v>0.3</v>
      </c>
    </row>
    <row r="4" spans="1:9" ht="57" customHeight="1">
      <c r="A4" s="112"/>
      <c r="B4" s="113"/>
      <c r="C4" s="112" t="s">
        <v>307</v>
      </c>
      <c r="D4" s="113" t="s">
        <v>465</v>
      </c>
      <c r="E4" s="112"/>
      <c r="F4" s="113" t="s">
        <v>311</v>
      </c>
      <c r="G4" s="113"/>
      <c r="H4" s="112">
        <v>6</v>
      </c>
      <c r="I4" s="145">
        <v>0.3</v>
      </c>
    </row>
    <row r="5" spans="1:9" ht="66" customHeight="1">
      <c r="A5" s="112"/>
      <c r="B5" s="113"/>
      <c r="C5" s="112" t="s">
        <v>307</v>
      </c>
      <c r="D5" s="113" t="s">
        <v>466</v>
      </c>
      <c r="E5" s="112"/>
      <c r="F5" s="113" t="s">
        <v>311</v>
      </c>
      <c r="G5" s="113"/>
      <c r="H5" s="112">
        <v>6</v>
      </c>
      <c r="I5" s="145">
        <v>0.6</v>
      </c>
    </row>
    <row r="6" spans="1:9" ht="74.25" customHeight="1">
      <c r="A6" s="112"/>
      <c r="B6" s="113"/>
      <c r="C6" s="112" t="s">
        <v>307</v>
      </c>
      <c r="D6" s="113" t="s">
        <v>467</v>
      </c>
      <c r="E6" s="112"/>
      <c r="F6" s="113" t="s">
        <v>311</v>
      </c>
      <c r="G6" s="113"/>
      <c r="H6" s="112">
        <v>6</v>
      </c>
      <c r="I6" s="145">
        <v>0.5</v>
      </c>
    </row>
    <row r="7" spans="1:9" ht="27" customHeight="1">
      <c r="A7" s="112"/>
      <c r="B7" s="113"/>
      <c r="C7" s="112" t="s">
        <v>307</v>
      </c>
      <c r="D7" s="113" t="s">
        <v>468</v>
      </c>
      <c r="E7" s="112"/>
      <c r="F7" s="113" t="s">
        <v>469</v>
      </c>
      <c r="G7" s="113"/>
      <c r="H7" s="112">
        <v>6</v>
      </c>
      <c r="I7" s="145">
        <v>0.8</v>
      </c>
    </row>
    <row r="8" spans="1:9" ht="26.25" customHeight="1">
      <c r="A8" s="112"/>
      <c r="B8" s="113"/>
      <c r="C8" s="112" t="s">
        <v>307</v>
      </c>
      <c r="D8" s="113" t="s">
        <v>470</v>
      </c>
      <c r="E8" s="112"/>
      <c r="F8" s="113" t="s">
        <v>471</v>
      </c>
      <c r="G8" s="113"/>
      <c r="H8" s="112">
        <v>6</v>
      </c>
      <c r="I8" s="145">
        <v>0.8</v>
      </c>
    </row>
    <row r="9" spans="1:9" ht="27.75" customHeight="1">
      <c r="A9" s="112"/>
      <c r="B9" s="113"/>
      <c r="C9" s="112" t="s">
        <v>307</v>
      </c>
      <c r="D9" s="113" t="s">
        <v>472</v>
      </c>
      <c r="E9" s="112"/>
      <c r="F9" s="113" t="s">
        <v>473</v>
      </c>
      <c r="G9" s="113"/>
      <c r="H9" s="112">
        <v>6</v>
      </c>
      <c r="I9" s="145">
        <v>0.5</v>
      </c>
    </row>
    <row r="10" spans="1:9" ht="39" customHeight="1">
      <c r="A10" s="112"/>
      <c r="B10" s="113"/>
      <c r="C10" s="112" t="s">
        <v>307</v>
      </c>
      <c r="D10" s="113" t="s">
        <v>474</v>
      </c>
      <c r="E10" s="112"/>
      <c r="F10" s="113" t="s">
        <v>471</v>
      </c>
      <c r="G10" s="113"/>
      <c r="H10" s="112">
        <v>6</v>
      </c>
      <c r="I10" s="145">
        <v>0.8</v>
      </c>
    </row>
    <row r="11" spans="1:9" ht="27" customHeight="1">
      <c r="A11" s="112"/>
      <c r="B11" s="113"/>
      <c r="C11" s="112" t="s">
        <v>307</v>
      </c>
      <c r="D11" s="113" t="s">
        <v>475</v>
      </c>
      <c r="E11" s="112"/>
      <c r="F11" s="113" t="s">
        <v>309</v>
      </c>
      <c r="G11" s="113"/>
      <c r="H11" s="112">
        <v>6</v>
      </c>
      <c r="I11" s="145">
        <v>0.5</v>
      </c>
    </row>
    <row r="12" spans="1:9" ht="33.75" customHeight="1">
      <c r="A12" s="112"/>
      <c r="B12" s="113"/>
      <c r="C12" s="112" t="s">
        <v>307</v>
      </c>
      <c r="D12" s="113" t="s">
        <v>476</v>
      </c>
      <c r="E12" s="112"/>
      <c r="F12" s="113" t="s">
        <v>473</v>
      </c>
      <c r="G12" s="113"/>
      <c r="H12" s="112">
        <v>6</v>
      </c>
      <c r="I12" s="145">
        <v>0.5</v>
      </c>
    </row>
    <row r="13" spans="1:9" ht="27.75" customHeight="1">
      <c r="A13" s="112"/>
      <c r="B13" s="113"/>
      <c r="C13" s="112" t="s">
        <v>307</v>
      </c>
      <c r="D13" s="113" t="s">
        <v>477</v>
      </c>
      <c r="E13" s="112"/>
      <c r="F13" s="113" t="s">
        <v>309</v>
      </c>
      <c r="G13" s="113"/>
      <c r="H13" s="112">
        <v>6</v>
      </c>
      <c r="I13" s="145">
        <v>0.8</v>
      </c>
    </row>
    <row r="14" spans="1:9" ht="42" customHeight="1">
      <c r="A14" s="112"/>
      <c r="B14" s="113"/>
      <c r="C14" s="112" t="s">
        <v>307</v>
      </c>
      <c r="D14" s="113" t="s">
        <v>478</v>
      </c>
      <c r="E14" s="112"/>
      <c r="F14" s="113" t="s">
        <v>309</v>
      </c>
      <c r="G14" s="113"/>
      <c r="H14" s="112">
        <v>6</v>
      </c>
      <c r="I14" s="145">
        <v>0.8</v>
      </c>
    </row>
    <row r="15" spans="1:9" ht="57" customHeight="1">
      <c r="A15" s="112"/>
      <c r="B15" s="113"/>
      <c r="C15" s="112" t="s">
        <v>307</v>
      </c>
      <c r="D15" s="113" t="s">
        <v>479</v>
      </c>
      <c r="E15" s="112"/>
      <c r="F15" s="113" t="s">
        <v>309</v>
      </c>
      <c r="G15" s="113"/>
      <c r="H15" s="112">
        <v>6</v>
      </c>
      <c r="I15" s="145">
        <v>0.3</v>
      </c>
    </row>
    <row r="16" spans="1:9" ht="50.25" customHeight="1">
      <c r="A16" s="112"/>
      <c r="B16" s="113"/>
      <c r="C16" s="112" t="s">
        <v>307</v>
      </c>
      <c r="D16" s="113" t="s">
        <v>480</v>
      </c>
      <c r="E16" s="112"/>
      <c r="F16" s="113" t="s">
        <v>481</v>
      </c>
      <c r="G16" s="113"/>
      <c r="H16" s="112">
        <v>6</v>
      </c>
      <c r="I16" s="145">
        <v>2</v>
      </c>
    </row>
    <row r="17" spans="1:9" ht="36.75" customHeight="1">
      <c r="A17" s="112"/>
      <c r="B17" s="113"/>
      <c r="C17" s="112" t="s">
        <v>307</v>
      </c>
      <c r="D17" s="113" t="s">
        <v>482</v>
      </c>
      <c r="E17" s="112"/>
      <c r="F17" s="113" t="s">
        <v>311</v>
      </c>
      <c r="G17" s="113"/>
      <c r="H17" s="112">
        <v>6</v>
      </c>
      <c r="I17" s="145">
        <v>0.3</v>
      </c>
    </row>
    <row r="18" spans="1:9" ht="24">
      <c r="A18" s="112"/>
      <c r="B18" s="113"/>
      <c r="C18" s="112" t="s">
        <v>307</v>
      </c>
      <c r="D18" s="113" t="s">
        <v>483</v>
      </c>
      <c r="E18" s="112"/>
      <c r="F18" s="113" t="s">
        <v>309</v>
      </c>
      <c r="G18" s="113"/>
      <c r="H18" s="112">
        <v>6</v>
      </c>
      <c r="I18" s="145">
        <v>0.2</v>
      </c>
    </row>
    <row r="19" spans="1:9">
      <c r="F19" s="147" t="s">
        <v>336</v>
      </c>
      <c r="G19" s="147"/>
      <c r="H19" s="147"/>
      <c r="I19" s="148">
        <f>SUM(I3:I18)</f>
        <v>10</v>
      </c>
    </row>
  </sheetData>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dimension ref="A1:D19"/>
  <sheetViews>
    <sheetView topLeftCell="A13" zoomScale="60" workbookViewId="0">
      <selection sqref="A1:C1"/>
    </sheetView>
  </sheetViews>
  <sheetFormatPr defaultColWidth="8.7109375" defaultRowHeight="15"/>
  <cols>
    <col min="1" max="1" width="53" style="150" customWidth="1"/>
    <col min="2" max="2" width="51.85546875" style="150" customWidth="1"/>
    <col min="3" max="3" width="51.42578125" style="150" customWidth="1"/>
    <col min="4" max="16384" width="8.7109375" style="150"/>
  </cols>
  <sheetData>
    <row r="1" spans="1:4" ht="27" customHeight="1">
      <c r="A1" s="330" t="s">
        <v>484</v>
      </c>
      <c r="B1" s="330"/>
      <c r="C1" s="330"/>
    </row>
    <row r="2" spans="1:4">
      <c r="A2" s="151" t="s">
        <v>485</v>
      </c>
      <c r="B2" s="151" t="s">
        <v>486</v>
      </c>
      <c r="C2" s="151" t="s">
        <v>487</v>
      </c>
    </row>
    <row r="3" spans="1:4" ht="240">
      <c r="A3" s="152" t="s">
        <v>488</v>
      </c>
      <c r="B3" s="152" t="s">
        <v>489</v>
      </c>
      <c r="C3" s="152" t="s">
        <v>490</v>
      </c>
    </row>
    <row r="4" spans="1:4">
      <c r="B4" s="153" t="s">
        <v>491</v>
      </c>
      <c r="C4" s="153"/>
      <c r="D4" s="153"/>
    </row>
    <row r="5" spans="1:4">
      <c r="A5" s="151" t="s">
        <v>485</v>
      </c>
      <c r="B5" s="151" t="s">
        <v>486</v>
      </c>
      <c r="C5" s="151" t="s">
        <v>487</v>
      </c>
      <c r="D5" s="153"/>
    </row>
    <row r="6" spans="1:4" ht="255">
      <c r="A6" s="152" t="s">
        <v>492</v>
      </c>
      <c r="B6" s="152" t="s">
        <v>493</v>
      </c>
      <c r="C6" s="152" t="s">
        <v>494</v>
      </c>
    </row>
    <row r="7" spans="1:4">
      <c r="A7" s="153"/>
      <c r="B7" s="153" t="s">
        <v>495</v>
      </c>
      <c r="C7" s="154"/>
    </row>
    <row r="8" spans="1:4">
      <c r="A8" s="155" t="s">
        <v>485</v>
      </c>
      <c r="B8" s="156" t="s">
        <v>486</v>
      </c>
      <c r="C8" s="157" t="s">
        <v>487</v>
      </c>
    </row>
    <row r="9" spans="1:4" ht="315">
      <c r="A9" s="152" t="s">
        <v>496</v>
      </c>
      <c r="B9" s="152" t="s">
        <v>497</v>
      </c>
      <c r="C9" s="152" t="s">
        <v>498</v>
      </c>
    </row>
    <row r="10" spans="1:4">
      <c r="A10" s="155"/>
      <c r="B10" s="153" t="s">
        <v>499</v>
      </c>
      <c r="C10" s="157"/>
    </row>
    <row r="11" spans="1:4">
      <c r="A11" s="155" t="s">
        <v>485</v>
      </c>
      <c r="B11" s="156" t="s">
        <v>486</v>
      </c>
      <c r="C11" s="157" t="s">
        <v>487</v>
      </c>
    </row>
    <row r="12" spans="1:4" ht="240">
      <c r="A12" s="158" t="s">
        <v>500</v>
      </c>
      <c r="B12" s="159" t="s">
        <v>501</v>
      </c>
      <c r="C12" s="154" t="s">
        <v>502</v>
      </c>
    </row>
    <row r="13" spans="1:4" ht="23.25" customHeight="1">
      <c r="A13" s="331" t="s">
        <v>503</v>
      </c>
      <c r="B13" s="332"/>
      <c r="C13" s="333"/>
    </row>
    <row r="14" spans="1:4">
      <c r="A14" s="334" t="s">
        <v>504</v>
      </c>
      <c r="B14" s="332"/>
      <c r="C14" s="333"/>
    </row>
    <row r="15" spans="1:4" ht="15" customHeight="1">
      <c r="A15" s="327" t="s">
        <v>505</v>
      </c>
      <c r="B15" s="328"/>
      <c r="C15" s="329"/>
    </row>
    <row r="16" spans="1:4" ht="43.5" customHeight="1">
      <c r="A16" s="324" t="s">
        <v>506</v>
      </c>
      <c r="B16" s="325"/>
      <c r="C16" s="326"/>
    </row>
    <row r="17" spans="1:4" ht="15" customHeight="1">
      <c r="A17" s="327" t="s">
        <v>507</v>
      </c>
      <c r="B17" s="328"/>
      <c r="C17" s="329"/>
    </row>
    <row r="18" spans="1:4" ht="15" customHeight="1">
      <c r="A18" s="327" t="s">
        <v>508</v>
      </c>
      <c r="B18" s="328"/>
      <c r="C18" s="329"/>
    </row>
    <row r="19" spans="1:4" ht="15" customHeight="1">
      <c r="A19" s="327" t="s">
        <v>509</v>
      </c>
      <c r="B19" s="328"/>
      <c r="C19" s="328"/>
      <c r="D19" s="329"/>
    </row>
  </sheetData>
  <sheetProtection selectLockedCells="1" selectUnlockedCells="1"/>
  <mergeCells count="8">
    <mergeCell ref="A16:C16"/>
    <mergeCell ref="A17:C17"/>
    <mergeCell ref="A18:C18"/>
    <mergeCell ref="A19:D19"/>
    <mergeCell ref="A1:C1"/>
    <mergeCell ref="A13:C13"/>
    <mergeCell ref="A14:C14"/>
    <mergeCell ref="A15:C15"/>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R7-Office/7.4.0.112</Application>
  <DocSecurity>0</DocSecurity>
  <ScaleCrop>false</ScaleCrop>
  <HeadingPairs>
    <vt:vector size="4" baseType="variant">
      <vt:variant>
        <vt:lpstr>Листы</vt:lpstr>
      </vt:variant>
      <vt:variant>
        <vt:i4>14</vt:i4>
      </vt:variant>
      <vt:variant>
        <vt:lpstr>Именованные диапазоны</vt:lpstr>
      </vt:variant>
      <vt:variant>
        <vt:i4>7</vt:i4>
      </vt:variant>
    </vt:vector>
  </HeadingPairs>
  <TitlesOfParts>
    <vt:vector size="21" baseType="lpstr">
      <vt:lpstr>Матрица</vt:lpstr>
      <vt:lpstr>ИЛ ОБЩИЙ ТЕСТ</vt:lpstr>
      <vt:lpstr>КО А</vt:lpstr>
      <vt:lpstr>КО Б</vt:lpstr>
      <vt:lpstr>КО В</vt:lpstr>
      <vt:lpstr>КО Г</vt:lpstr>
      <vt:lpstr>КО Д</vt:lpstr>
      <vt:lpstr>КО Е</vt:lpstr>
      <vt:lpstr>Профстандарт к А модулю </vt:lpstr>
      <vt:lpstr>Профстандарт к Б модулю (2)</vt:lpstr>
      <vt:lpstr>Профстандарт к В модулю (3)</vt:lpstr>
      <vt:lpstr>Профстандарт  к Г модулю(4)</vt:lpstr>
      <vt:lpstr>Профстандарт к Д модулю (5)</vt:lpstr>
      <vt:lpstr>Профстандарт к  Е модулю (6)</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GOLDIN</cp:lastModifiedBy>
  <cp:revision>1</cp:revision>
  <dcterms:created xsi:type="dcterms:W3CDTF">2015-06-05T18:19:34Z</dcterms:created>
  <dcterms:modified xsi:type="dcterms:W3CDTF">2023-10-27T07:10:07Z</dcterms:modified>
</cp:coreProperties>
</file>