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0430" windowHeight="5810"/>
  </bookViews>
  <sheets>
    <sheet name="Матрица" sheetId="2" r:id="rId1"/>
    <sheet name="КО1" sheetId="14" r:id="rId2"/>
    <sheet name="КО2" sheetId="15" r:id="rId3"/>
    <sheet name="КО3" sheetId="18" r:id="rId4"/>
    <sheet name="Профстандарт 461" sheetId="5" r:id="rId5"/>
  </sheets>
  <definedNames>
    <definedName name="_xlnm._FilterDatabase" localSheetId="0" hidden="1">Матрица!$D$1:$D$8</definedName>
    <definedName name="Модуль_А_–Диагностика_системы_управления_двигателем">#REF!</definedName>
    <definedName name="Модуль_Б_Электрические_и_электронные_системы">#REF!</definedName>
    <definedName name="Модуль_В_Система_рулевого_управления__подвеска">#REF!</definedName>
    <definedName name="Модуль_Г__Тормозная_система">#REF!</definedName>
    <definedName name="Модуль_Д___Коробка_передачь___механическая_часть">#REF!</definedName>
    <definedName name="Модуль_Е___Двигатель__Механическая_часть">#REF!</definedName>
    <definedName name="Модуль_Ж_Автоматитческая_трансмиссия_автомобиля">#REF!</definedName>
    <definedName name="Модуль_З_Электропривод_автомобиля">#REF!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/>
  <c r="C7"/>
  <c r="C6"/>
  <c r="C5"/>
  <c r="E7" i="18"/>
  <c r="E7" i="15"/>
  <c r="E7" i="14"/>
  <c r="G5" i="2"/>
</calcChain>
</file>

<file path=xl/sharedStrings.xml><?xml version="1.0" encoding="utf-8"?>
<sst xmlns="http://schemas.openxmlformats.org/spreadsheetml/2006/main" count="137" uniqueCount="81">
  <si>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</si>
  <si>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</si>
  <si>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</si>
  <si>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</si>
  <si>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</si>
  <si>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</si>
  <si>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</si>
  <si>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</si>
  <si>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Раздел ИЛ 2</t>
  </si>
  <si>
    <t>набранные баллы в регионе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</si>
  <si>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</si>
  <si>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</si>
  <si>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</si>
  <si>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</si>
  <si>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</si>
  <si>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</si>
  <si>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</si>
  <si>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r>
      <t>Профстандарт: 461 код</t>
    </r>
    <r>
      <rPr>
        <b/>
        <sz val="12"/>
        <color rgb="FFFF0000"/>
        <rFont val="Times New Roman"/>
        <family val="1"/>
        <charset val="204"/>
      </rPr>
      <t xml:space="preserve"> А/01.5</t>
    </r>
  </si>
  <si>
    <t>Трудовые действия, предусмотренные трудовой функцией по коду А/01.5 настоящего профессионального стандарта</t>
  </si>
  <si>
    <t>Проверка наличия средств индивидуальной защиты, средств технического диагностирования, в том числе средств измерений, их комплектности</t>
  </si>
  <si>
    <t>Подготовка рабочих мест для реализации методов проверки технического состояния транспортных средств</t>
  </si>
  <si>
    <t>Выполнение подготовительных и заключительных работ по проверке работоспособности средств технического диагностирования, в том числе средств измерений, в соответствии требованиями организации-изготовителя</t>
  </si>
  <si>
    <t>Выполнение подготовительных и заключительных работ по проверке работоспособности дополнительного технологического оборудования, необходимого для реализации методов проверки технического состояния транспортных средств</t>
  </si>
  <si>
    <t>Владеть необходимыми умениями, предусмотренными трудовой функцией по коду А/01.5  настоящего профессионального стандарта</t>
  </si>
  <si>
    <t>Необходимые знания, предусмотренные трудовой функцией по коду А/01.5  настоящего профессионального стандарта</t>
  </si>
  <si>
    <t>Производить подготовку к эксплуатации средств технического диагностирования, в том числе средств измерений.                                  Производить подготовку к эксплуатации дополнительного технологического оборудования, необходимого для реализации методов проверки технического состояния транспортных средств.</t>
  </si>
  <si>
    <t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t>
  </si>
  <si>
    <r>
      <t>Профстандарт: 461 код</t>
    </r>
    <r>
      <rPr>
        <b/>
        <sz val="12"/>
        <color rgb="FFFF0000"/>
        <rFont val="Times New Roman"/>
        <family val="1"/>
        <charset val="204"/>
      </rPr>
      <t xml:space="preserve"> А/02.5</t>
    </r>
  </si>
  <si>
    <t>Трудовые действия, предусмотренные трудовой функцией по коду А/02.5 настоящего профессионального стандарта</t>
  </si>
  <si>
    <t>Владеть необходимыми умениями, предусмотренными трудовой функцией по коду А/02.5  настоящего профессионального стандарта</t>
  </si>
  <si>
    <t>Необходимые знания, предусмотренные трудовой функцией по коду А/02.5  настоящего профессионального стандарта</t>
  </si>
  <si>
    <t xml:space="preserve"> </t>
  </si>
  <si>
    <t xml:space="preserve">Применять средства технического диагностирования, в том числе средства измерений
Применять дополнительное технологическое оборудование, необходимое для реализации методов проверки технического состояния транспортных средств
</t>
  </si>
  <si>
    <t xml:space="preserve">Технология проведения технического осмотра транспортных средств
Требования операционно-постовых карт технического осмотра
Требования нормативных правовых документов в отношении проведения технического осмотра транспортных средств
Устройство и конструкция транспортных средств, их узлов, агрегатов и систем
Требования безопасности дорожного движения к параметрам рабочих процессов узлов, агрегатов и систем транспортных средств
Правила использования средств технического диагностирования и методы измерения параметров рабочих процессов узлов, агрегатов и систем транспортных средств
Правила применения дополнительного технологического оборудования, необходимого для реализации методов проверки технического состояния транспортных средств
Требования правил и инструкций по охране труда, промышленной санитарии, пожарной и экологической безопасности
</t>
  </si>
  <si>
    <t>Применение дополнительного технологического оборудования, необходимого для реализации методов проверки технического состояния транспортных средств.</t>
  </si>
  <si>
    <t>Применение средств технического диагностирования в соответствии с методами проверки технического состояния транспортных средств, предусмотренными национальными стандартами, требованиями нормативных правовых документов в отношении проведения технического осмотра транспортных средств.</t>
  </si>
  <si>
    <t>ФГОС СПО 23.01.17 Мастер по ремонту и обслуживанию автомобилей</t>
  </si>
  <si>
    <t>ПК 1.1. Определять техническое состояние автомобильных двигателей.</t>
  </si>
  <si>
    <t>ПК 1.3. Определять техническое состояние автомобильных трансмиссий.</t>
  </si>
  <si>
    <t>ПК 2.4. Осуществлять техническое обслуживание ходовой части и механизмов управления автомобилей.</t>
  </si>
  <si>
    <t>ПК 1.2. Определять техническое состояние электрических и электронных систем автомобилей.</t>
  </si>
  <si>
    <t>ПК 1.4. Определять техническое состояние ходовой части и механизмов управления автомобилей.</t>
  </si>
  <si>
    <t xml:space="preserve">ПК 2.1. Осуществлять техническое обслуживание автомобильных двигателей.
</t>
  </si>
  <si>
    <t xml:space="preserve">ПК 2.2.  Осуществлять техническое обслуживание электрических и электронных систем автомобилей.
</t>
  </si>
  <si>
    <t xml:space="preserve">ПК 2.3. Осуществлять техническое обслуживание автомобильных трансмиссий.
</t>
  </si>
  <si>
    <t xml:space="preserve">ПК 3.1. Производить текущий ремонт автомобильных  двигателей.
</t>
  </si>
  <si>
    <t xml:space="preserve">ПК 3.2. Производить текущий ремонт узлов и элементов электрических и электронных систем автомобилей.
</t>
  </si>
  <si>
    <t xml:space="preserve">ПК 3.3. Производить текущий ремонт автомобильных трансмиссий.
</t>
  </si>
  <si>
    <t xml:space="preserve">ПК 3.4. Производить текущий ремонт ходовой части и механизмов управления автомобилей
</t>
  </si>
  <si>
    <t xml:space="preserve">ПС:461; ФГОС СПО 23.01.17 Мастер по ремонту и обслуживанию автомобилей.
</t>
  </si>
  <si>
    <t>Выполнение вспомогательных операций для реализации методов проверки технического состояния транспортных средств и обеспечение работоспособности средств технического диагностирования, в том числе средств измерений, дополнительного технологического оборудования</t>
  </si>
  <si>
    <t>Подготовка к эксплуатации средств технического диагностирования, в том числе средств измерений, дополнительного технологического оборудования. Выполнение вспомогательных операций для реализации методов проверки технического состояния транспортных средств.</t>
  </si>
  <si>
    <t>Для выполнения конкурсного задания (или проведения РЧ) неизменными являются модули 1,2,3,4,5,6. В случае если в регионе востребованы автоматические трансмиссии автомобиля (автомобили с АКПП),  электропривод автомобиля (автомобили гибрид,электромобили) выбирается соответственно модуль 7,  модуль 8 ( или один из вариативных модулей). В случае если ни один из вариативных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</si>
  <si>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Наименование модуля задания</t>
  </si>
  <si>
    <t>Критерий оценивания</t>
  </si>
  <si>
    <r>
      <t>Описание оценки подкритерия
(описание конкретных действий в рамках выолнения задания)</t>
    </r>
    <r>
      <rPr>
        <sz val="12"/>
        <color theme="1"/>
        <rFont val="Times New Roman"/>
        <family val="1"/>
        <charset val="204"/>
      </rPr>
      <t xml:space="preserve"> *</t>
    </r>
  </si>
  <si>
    <t>Организация рабочего места и техника безопасности</t>
  </si>
  <si>
    <t>Использование технической документации и соблюдение технологии проведения работ.</t>
  </si>
  <si>
    <t>Диагностика и технический контроль систем, узлов и агрегатов автомобиля.</t>
  </si>
  <si>
    <t>Использование технологического, диагностического и измерительного оборудования.</t>
  </si>
  <si>
    <t>Ремонт, обслуживание и регулировка. Механосборочные работы.</t>
  </si>
  <si>
    <t>Наличие практического опыта организации рабочего места, соблюдения ТБ и ОТ.</t>
  </si>
  <si>
    <t>Наличие практического опыта: способности конкурсанта использовать электронное измерительное оборудовани,е 
правильного  соотнесения принципиальных схем с электрооборудованием автомобиля.</t>
  </si>
  <si>
    <t>Наличие практического опыта: применения навыков выявления, локализации и устранения основных неисправностей (обрыв, короткое замыкание).</t>
  </si>
  <si>
    <t>Наличие практического опыта: применения навыков работы с диагностическим оборудованием.</t>
  </si>
  <si>
    <t>Наличие практического опыта: применения навыков снятия-установки, разборки и сборки элементов элементов интерьера-экстерьера автомобиля</t>
  </si>
  <si>
    <r>
      <rPr>
        <b/>
        <sz val="11"/>
        <color rgb="FFFF0000"/>
        <rFont val="Calibri"/>
        <family val="2"/>
        <charset val="204"/>
        <scheme val="minor"/>
      </rPr>
      <t xml:space="preserve">* Примечание </t>
    </r>
    <r>
      <rPr>
        <sz val="11"/>
        <color theme="1"/>
        <rFont val="Calibri"/>
        <family val="2"/>
        <scheme val="minor"/>
      </rPr>
      <t xml:space="preserve">: Столбец " Описание оценки подкритерия"  с более подробной разбивкой на баллы  меньшего веса, проводит экспертная группа в подготовительный день.                                       При описании системы оценивания </t>
    </r>
    <r>
      <rPr>
        <sz val="11"/>
        <color rgb="FFFF0000"/>
        <rFont val="Calibri"/>
        <family val="2"/>
        <charset val="204"/>
        <scheme val="minor"/>
      </rPr>
      <t xml:space="preserve">учитываются особенности конструкции </t>
    </r>
    <r>
      <rPr>
        <sz val="11"/>
        <color theme="1"/>
        <rFont val="Calibri"/>
        <family val="2"/>
        <scheme val="minor"/>
      </rPr>
      <t>представленного на чемпианат автотранспортного средства/агрегата, а так же предоставленных расходных материалов.  Рекомендуемое общее колличество  неисправностей представленного на чемпионат автотранспортного средства/агрегата должно соответствовать требованиям конкурсного задания, согласованного с менеджером компетенции.                                                 Под понятием неисправности, допустимо понимать :                                                                         - нарушение герметичности системы/узла/агрегата,                                              - нарушение целостности резьбового соединения,                                                                    - отсутствие элемента узла/агрегата/системы,                                                 - износ детали,                                                                    -  недостаточный уровень смазочных материалов/масла в узлах/системах/агрегатах,         - недостаточный уровень тормозной жидкости/охлождающей жидкости в соответствующих системах.</t>
    </r>
  </si>
  <si>
    <t>Наличие практического опыта: способности конкурсанта использовать измерительное оборудовани,работать с технической документацией.</t>
  </si>
  <si>
    <t>Наличие практического опыта: применения навыков выявления, локализации и устранения основных неисправностей.</t>
  </si>
  <si>
    <t>Наличие практического опыта: применения навыков снятия-установки, разборки и сборки узлов, замены неисправной детали.</t>
  </si>
  <si>
    <t>Особенности требований  оценивания</t>
  </si>
  <si>
    <t>Наименование модуля задания*</t>
  </si>
  <si>
    <r>
      <t xml:space="preserve">Max
балл  - </t>
    </r>
    <r>
      <rPr>
        <b/>
        <sz val="12"/>
        <color rgb="FFFF0000"/>
        <rFont val="Times New Roman"/>
        <family val="1"/>
        <charset val="204"/>
      </rPr>
      <t xml:space="preserve">12,5 баллов </t>
    </r>
  </si>
  <si>
    <r>
      <t xml:space="preserve">Max
балл- </t>
    </r>
    <r>
      <rPr>
        <b/>
        <sz val="12"/>
        <color rgb="FFFF0000"/>
        <rFont val="Times New Roman"/>
        <family val="1"/>
        <charset val="204"/>
      </rPr>
      <t xml:space="preserve">12,5 баллов </t>
    </r>
  </si>
  <si>
    <r>
      <t xml:space="preserve">Max
балл   - </t>
    </r>
    <r>
      <rPr>
        <b/>
        <sz val="12"/>
        <color rgb="FFFF0000"/>
        <rFont val="Times New Roman"/>
        <family val="1"/>
        <charset val="204"/>
      </rPr>
      <t xml:space="preserve">12,5 баллов </t>
    </r>
  </si>
  <si>
    <r>
      <rPr>
        <b/>
        <sz val="11"/>
        <color rgb="FFFF0000"/>
        <rFont val="Calibri"/>
        <family val="2"/>
        <charset val="204"/>
        <scheme val="minor"/>
      </rPr>
      <t xml:space="preserve">* Примечание </t>
    </r>
    <r>
      <rPr>
        <sz val="11"/>
        <color theme="1"/>
        <rFont val="Calibri"/>
        <family val="2"/>
        <scheme val="minor"/>
      </rPr>
      <t xml:space="preserve">: Столбец " Описание оценки подкритерия"  с более подробной разбивкой на баллы  меньшего веса, проводит экспертная группа в подготовительный день.  При описании системы оценивания </t>
    </r>
    <r>
      <rPr>
        <sz val="11"/>
        <color rgb="FFFF0000"/>
        <rFont val="Calibri"/>
        <family val="2"/>
        <charset val="204"/>
        <scheme val="minor"/>
      </rPr>
      <t xml:space="preserve">учитываются особенности конструкции </t>
    </r>
    <r>
      <rPr>
        <sz val="11"/>
        <color theme="1"/>
        <rFont val="Calibri"/>
        <family val="2"/>
        <scheme val="minor"/>
      </rPr>
      <t>представленного на чемпианат автотранспортного средства/агрегата, а так же предоставленных расходных материалов.  Рекомендуемое общее колличество  неисправностей представленного на чемпионат автотранспортного средства/агрегата должно соответствовать требованиям конкурсного задания, согласованного с менеджером компетенции.  Под понятием неисправности, допустимо понимать :                                                          нарушение герметичности системы/узла/агрегата, нарушение целостности резьбового соединения,                                                                     отсутствие элемента узла/агрегата/системы,   износ детали, недостаточный уровень смазочных материалов/масла в узлах/системах/агрегатах,недостаточный уровень тормозной жидкости/охлождающей жидкости в соответствующих системах.</t>
    </r>
  </si>
  <si>
    <t>Наличие практического опыта: применения навыков снятия-установки, разборки и сборки узлов системы управления двигателем автомобиля</t>
  </si>
  <si>
    <t>Модуль А – Система управления двигателем</t>
  </si>
  <si>
    <t>Модуль Б - Электрические и электронные системы</t>
  </si>
  <si>
    <t>Модуль Д – Коробка передач (механическая часть)</t>
  </si>
  <si>
    <t>* Примечание : Модуль А – Система управления двигателем, согласно конкурсному заданию, состоит из ДВУХ подкритериев. Восстановление прокручивания коленчатого вала стартером. Диагностика электронных систем управления двигателем . Выполнение и оценка подкритериев проводится в два этапа. В процессе оценивания необходимо учитывать данные "Матрицы пересчета требований компетенции в критерии оценки" , представленной в конкурсном задании.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</si>
</sst>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2" fillId="0" borderId="0"/>
    <xf numFmtId="0" fontId="23" fillId="0" borderId="0">
      <alignment vertical="top"/>
    </xf>
  </cellStyleXfs>
  <cellXfs count="55">
    <xf numFmtId="0" fontId="0" fillId="0" borderId="0" xfId="0"/>
    <xf numFmtId="0" fontId="9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9" fillId="0" borderId="0" xfId="0" applyFont="1" applyBorder="1"/>
    <xf numFmtId="0" fontId="13" fillId="0" borderId="10" xfId="0" applyFont="1" applyBorder="1" applyAlignment="1">
      <alignment vertical="top" wrapText="1"/>
    </xf>
    <xf numFmtId="0" fontId="12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3" borderId="1" xfId="4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 wrapText="1"/>
    </xf>
    <xf numFmtId="0" fontId="8" fillId="3" borderId="1" xfId="2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7" fillId="0" borderId="7" xfId="0" applyFont="1" applyBorder="1" applyAlignment="1">
      <alignment horizontal="left" vertical="top" wrapText="1"/>
    </xf>
    <xf numFmtId="0" fontId="5" fillId="5" borderId="1" xfId="3" applyFont="1" applyFill="1" applyBorder="1" applyAlignment="1">
      <alignment horizontal="center" vertical="top" wrapText="1"/>
    </xf>
    <xf numFmtId="0" fontId="8" fillId="5" borderId="1" xfId="2" applyFill="1" applyBorder="1" applyAlignment="1">
      <alignment horizontal="center" vertical="top" wrapText="1"/>
    </xf>
    <xf numFmtId="0" fontId="6" fillId="5" borderId="1" xfId="3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0" fillId="7" borderId="0" xfId="0" applyFill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3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8" fillId="0" borderId="1" xfId="2" applyFill="1" applyBorder="1"/>
    <xf numFmtId="0" fontId="5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/>
    <xf numFmtId="0" fontId="0" fillId="0" borderId="7" xfId="0" applyBorder="1" applyAlignment="1"/>
    <xf numFmtId="0" fontId="2" fillId="0" borderId="12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18" fillId="0" borderId="0" xfId="0" applyFont="1" applyAlignment="1">
      <alignment horizontal="left" vertical="top" wrapText="1"/>
    </xf>
  </cellXfs>
  <cellStyles count="7">
    <cellStyle name="20% - Акцент4" xfId="3" builtinId="42"/>
    <cellStyle name="20% - Акцент6" xfId="4" builtinId="50"/>
    <cellStyle name="Normal" xfId="6"/>
    <cellStyle name="Гиперссылка" xfId="2" builtinId="8"/>
    <cellStyle name="Обычный" xfId="0" builtinId="0"/>
    <cellStyle name="Обычный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AppData/Local/Downloads/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0;&#774;/&#1055;&#1088;&#1080;&#1083;&#1086;&#1078;&#1077;&#1085;&#1080;&#1077;%203_&#1048;&#1085;&#1092;&#1088;&#1072;&#1089;&#1090;&#1088;&#1091;&#1082;&#1090;&#1091;&#1088;&#1085;&#1099;&#1080;&#774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0;&#774;.xlsx" TargetMode="External"/><Relationship Id="rId2" Type="http://schemas.openxmlformats.org/officeDocument/2006/relationships/hyperlink" Target="../../AppData/Local/Downloads/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0;&#774;/&#1055;&#1088;&#1080;&#1083;&#1086;&#1078;&#1077;&#1085;&#1080;&#1077;%203_&#1048;&#1085;&#1092;&#1088;&#1072;&#1089;&#1090;&#1088;&#1091;&#1082;&#1090;&#1091;&#1088;&#1085;&#1099;&#1080;&#774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0;&#774;.xlsx" TargetMode="External"/><Relationship Id="rId1" Type="http://schemas.openxmlformats.org/officeDocument/2006/relationships/hyperlink" Target="../../AppData/Local/Downloads/&#1050;&#1044;_&#1056;&#1077;&#1084;&#1086;&#1085;&#1090;%20&#1080;%20&#1086;&#1073;&#1089;&#1083;&#1091;&#1078;&#1080;&#1074;&#1072;&#1085;&#1080;&#1077;%20&#1083;&#1077;&#1075;&#1082;&#1086;&#1074;&#1099;&#1093;%20&#1072;&#1074;&#1090;&#1086;&#1084;&#1086;&#1073;&#1080;&#1083;&#1077;&#1080;&#774;/&#1055;&#1088;&#1080;&#1083;&#1086;&#1078;&#1077;&#1085;&#1080;&#1077;%203_&#1048;&#1085;&#1092;&#1088;&#1072;&#1089;&#1090;&#1088;&#1091;&#1082;&#1090;&#1091;&#1088;&#1085;&#1099;&#1080;&#774;%20&#1083;&#1080;&#1089;&#1090;_&#1056;&#1077;&#1084;&#1086;&#1085;&#1090;%20&#1080;%20&#1086;&#1073;&#1089;&#1083;&#1091;&#1078;&#1080;&#1074;&#1072;&#1085;&#1080;&#1077;%20&#1083;&#1077;&#1075;&#1082;&#1086;&#1074;&#1099;&#1093;%20&#1072;&#1074;&#1090;&#1086;&#1084;&#1086;&#1073;&#1080;&#1083;&#1077;&#1080;&#774;.xls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zoomScale="71" zoomScaleNormal="71" workbookViewId="0">
      <pane ySplit="1" topLeftCell="A3" activePane="bottomLeft" state="frozen"/>
      <selection pane="bottomLeft" activeCell="I5" sqref="I4:I5"/>
    </sheetView>
  </sheetViews>
  <sheetFormatPr defaultColWidth="16.1796875" defaultRowHeight="14"/>
  <cols>
    <col min="1" max="1" width="45.453125" style="35" customWidth="1"/>
    <col min="2" max="2" width="39.453125" style="35" customWidth="1"/>
    <col min="3" max="3" width="33.453125" style="35" customWidth="1"/>
    <col min="4" max="4" width="26.1796875" style="35" customWidth="1"/>
    <col min="5" max="8" width="16.1796875" style="35"/>
    <col min="9" max="16384" width="16.1796875" style="30"/>
  </cols>
  <sheetData>
    <row r="1" spans="1:8" ht="54">
      <c r="A1" s="9" t="s">
        <v>0</v>
      </c>
      <c r="B1" s="9" t="s">
        <v>1</v>
      </c>
      <c r="C1" s="9" t="s">
        <v>14</v>
      </c>
      <c r="D1" s="9" t="s">
        <v>2</v>
      </c>
      <c r="E1" s="9" t="s">
        <v>3</v>
      </c>
      <c r="F1" s="9" t="s">
        <v>4</v>
      </c>
      <c r="G1" s="9" t="s">
        <v>5</v>
      </c>
      <c r="H1" s="8" t="s">
        <v>9</v>
      </c>
    </row>
    <row r="2" spans="1:8" s="31" customFormat="1" ht="194.25" customHeight="1">
      <c r="A2" s="11" t="s">
        <v>50</v>
      </c>
      <c r="B2" s="11" t="s">
        <v>51</v>
      </c>
      <c r="C2" s="12" t="s">
        <v>49</v>
      </c>
      <c r="D2" s="11" t="s">
        <v>77</v>
      </c>
      <c r="E2" s="11" t="s">
        <v>7</v>
      </c>
      <c r="F2" s="36" t="s">
        <v>15</v>
      </c>
      <c r="G2" s="12">
        <v>20</v>
      </c>
      <c r="H2" s="10"/>
    </row>
    <row r="3" spans="1:8" s="31" customFormat="1" ht="180">
      <c r="A3" s="11" t="s">
        <v>50</v>
      </c>
      <c r="B3" s="11" t="s">
        <v>51</v>
      </c>
      <c r="C3" s="12" t="s">
        <v>49</v>
      </c>
      <c r="D3" s="11" t="s">
        <v>78</v>
      </c>
      <c r="E3" s="11" t="s">
        <v>6</v>
      </c>
      <c r="F3" s="36" t="s">
        <v>8</v>
      </c>
      <c r="G3" s="12">
        <v>20</v>
      </c>
      <c r="H3" s="10"/>
    </row>
    <row r="4" spans="1:8" s="32" customFormat="1" ht="180">
      <c r="A4" s="11" t="s">
        <v>50</v>
      </c>
      <c r="B4" s="11" t="s">
        <v>51</v>
      </c>
      <c r="C4" s="12" t="s">
        <v>49</v>
      </c>
      <c r="D4" s="19" t="s">
        <v>79</v>
      </c>
      <c r="E4" s="19" t="s">
        <v>6</v>
      </c>
      <c r="F4" s="36" t="s">
        <v>10</v>
      </c>
      <c r="G4" s="20">
        <v>20</v>
      </c>
      <c r="H4" s="21"/>
    </row>
    <row r="5" spans="1:8" s="32" customFormat="1" ht="18">
      <c r="A5" s="33"/>
      <c r="B5" s="33"/>
      <c r="C5" s="33"/>
      <c r="D5" s="33"/>
      <c r="E5" s="33"/>
      <c r="F5" s="33"/>
      <c r="G5" s="34">
        <f>SUM(G2:G4)</f>
        <v>60</v>
      </c>
      <c r="H5" s="35"/>
    </row>
    <row r="8" spans="1:8" ht="128.25" customHeight="1">
      <c r="B8" s="37" t="s">
        <v>52</v>
      </c>
      <c r="C8" s="37"/>
      <c r="D8" s="37"/>
      <c r="E8" s="37"/>
      <c r="F8" s="37"/>
      <c r="G8" s="37"/>
    </row>
    <row r="9" spans="1:8" ht="24.75" customHeight="1"/>
  </sheetData>
  <autoFilter ref="D1:D8"/>
  <mergeCells count="1">
    <mergeCell ref="B8:G8"/>
  </mergeCells>
  <hyperlinks>
    <hyperlink ref="C2" location="'Профстандарт 461'!A1" display="'Профстандарт 461'!A1"/>
    <hyperlink ref="G2" location="КО1!A1" display="КО1!A1"/>
    <hyperlink ref="G3" location="КО2!A1" display="КО2!A1"/>
    <hyperlink ref="G4" location="КО3!A1" display="КО3!A1"/>
    <hyperlink ref="C3" location="'Профстандарт 461'!A1" display="'Профстандарт 461'!A1"/>
    <hyperlink ref="C4" location="'Профстандарт 461'!A1" display="'Профстандарт 461'!A1"/>
    <hyperlink ref="F2" r:id="rId1"/>
    <hyperlink ref="F3" r:id="rId2"/>
    <hyperlink ref="F4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zoomScale="60" zoomScaleNormal="60" workbookViewId="0"/>
  </sheetViews>
  <sheetFormatPr defaultColWidth="8.81640625" defaultRowHeight="14.5"/>
  <cols>
    <col min="1" max="1" width="28.1796875" customWidth="1"/>
    <col min="2" max="2" width="23.453125" customWidth="1"/>
    <col min="3" max="3" width="26.453125" customWidth="1"/>
    <col min="4" max="4" width="47" customWidth="1"/>
    <col min="5" max="5" width="26.453125" customWidth="1"/>
  </cols>
  <sheetData>
    <row r="1" spans="1:9" ht="143.25" customHeight="1">
      <c r="A1" s="22" t="s">
        <v>71</v>
      </c>
      <c r="B1" s="22" t="s">
        <v>54</v>
      </c>
      <c r="C1" s="22" t="s">
        <v>70</v>
      </c>
      <c r="D1" s="22" t="s">
        <v>55</v>
      </c>
      <c r="E1" s="23" t="s">
        <v>73</v>
      </c>
    </row>
    <row r="2" spans="1:9" ht="58">
      <c r="A2" s="29" t="s">
        <v>77</v>
      </c>
      <c r="B2" s="24" t="s">
        <v>56</v>
      </c>
      <c r="C2" s="24" t="s">
        <v>61</v>
      </c>
      <c r="D2" s="27"/>
      <c r="E2" s="24">
        <v>2</v>
      </c>
    </row>
    <row r="3" spans="1:9" ht="130.5">
      <c r="A3" s="24" t="s">
        <v>77</v>
      </c>
      <c r="B3" s="24" t="s">
        <v>57</v>
      </c>
      <c r="C3" s="24" t="s">
        <v>62</v>
      </c>
      <c r="D3" s="27"/>
      <c r="E3" s="24">
        <v>3</v>
      </c>
    </row>
    <row r="4" spans="1:9" ht="87">
      <c r="A4" s="24" t="s">
        <v>77</v>
      </c>
      <c r="B4" s="24" t="s">
        <v>58</v>
      </c>
      <c r="C4" s="24" t="s">
        <v>63</v>
      </c>
      <c r="D4" s="27"/>
      <c r="E4" s="24">
        <v>5</v>
      </c>
    </row>
    <row r="5" spans="1:9" ht="72.5">
      <c r="A5" s="24" t="s">
        <v>77</v>
      </c>
      <c r="B5" s="24" t="s">
        <v>59</v>
      </c>
      <c r="C5" s="24" t="s">
        <v>64</v>
      </c>
      <c r="D5" s="27"/>
      <c r="E5" s="24">
        <v>3</v>
      </c>
    </row>
    <row r="6" spans="1:9" ht="87">
      <c r="A6" s="24" t="s">
        <v>77</v>
      </c>
      <c r="B6" s="24" t="s">
        <v>60</v>
      </c>
      <c r="C6" s="24" t="s">
        <v>76</v>
      </c>
      <c r="D6" s="27"/>
      <c r="E6" s="24">
        <v>7</v>
      </c>
    </row>
    <row r="7" spans="1:9">
      <c r="A7" s="25"/>
      <c r="B7" s="25"/>
      <c r="C7" s="25"/>
      <c r="D7" s="25"/>
      <c r="E7" s="26">
        <f>SUM(E2:E6)</f>
        <v>20</v>
      </c>
    </row>
    <row r="8" spans="1:9" ht="141" customHeight="1">
      <c r="A8" s="38" t="s">
        <v>80</v>
      </c>
      <c r="B8" s="39"/>
      <c r="C8" s="40"/>
      <c r="D8" s="41" t="s">
        <v>75</v>
      </c>
      <c r="E8" s="39"/>
      <c r="F8" s="39"/>
      <c r="G8" s="39"/>
      <c r="H8" s="39"/>
      <c r="I8" s="39"/>
    </row>
  </sheetData>
  <mergeCells count="2">
    <mergeCell ref="A8:C8"/>
    <mergeCell ref="D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zoomScale="70" zoomScaleNormal="70" workbookViewId="0"/>
  </sheetViews>
  <sheetFormatPr defaultColWidth="8.81640625" defaultRowHeight="14.5"/>
  <cols>
    <col min="1" max="1" width="24.453125" customWidth="1"/>
    <col min="2" max="2" width="24.81640625" customWidth="1"/>
    <col min="3" max="3" width="31.453125" customWidth="1"/>
    <col min="4" max="4" width="57.1796875" customWidth="1"/>
    <col min="5" max="5" width="24.453125" customWidth="1"/>
  </cols>
  <sheetData>
    <row r="1" spans="1:5" ht="79.5" customHeight="1">
      <c r="A1" s="22" t="s">
        <v>53</v>
      </c>
      <c r="B1" s="22" t="s">
        <v>54</v>
      </c>
      <c r="C1" s="22" t="s">
        <v>70</v>
      </c>
      <c r="D1" s="22" t="s">
        <v>55</v>
      </c>
      <c r="E1" s="23" t="s">
        <v>72</v>
      </c>
    </row>
    <row r="2" spans="1:5" ht="43.5">
      <c r="A2" s="24" t="s">
        <v>78</v>
      </c>
      <c r="B2" s="24" t="s">
        <v>56</v>
      </c>
      <c r="C2" s="24" t="s">
        <v>61</v>
      </c>
      <c r="D2" s="27"/>
      <c r="E2" s="24">
        <v>2</v>
      </c>
    </row>
    <row r="3" spans="1:5" ht="116">
      <c r="A3" s="24" t="s">
        <v>78</v>
      </c>
      <c r="B3" s="24" t="s">
        <v>57</v>
      </c>
      <c r="C3" s="24" t="s">
        <v>62</v>
      </c>
      <c r="D3" s="27"/>
      <c r="E3" s="24">
        <v>3</v>
      </c>
    </row>
    <row r="4" spans="1:5" ht="72.5">
      <c r="A4" s="24" t="s">
        <v>78</v>
      </c>
      <c r="B4" s="24" t="s">
        <v>58</v>
      </c>
      <c r="C4" s="24" t="s">
        <v>63</v>
      </c>
      <c r="D4" s="27"/>
      <c r="E4" s="24">
        <v>5</v>
      </c>
    </row>
    <row r="5" spans="1:5" ht="72.5">
      <c r="A5" s="24" t="s">
        <v>78</v>
      </c>
      <c r="B5" s="24" t="s">
        <v>59</v>
      </c>
      <c r="C5" s="24" t="s">
        <v>64</v>
      </c>
      <c r="D5" s="27"/>
      <c r="E5" s="24">
        <v>3</v>
      </c>
    </row>
    <row r="6" spans="1:5" ht="72.5">
      <c r="A6" s="24" t="s">
        <v>78</v>
      </c>
      <c r="B6" s="24" t="s">
        <v>60</v>
      </c>
      <c r="C6" s="24" t="s">
        <v>65</v>
      </c>
      <c r="D6" s="27"/>
      <c r="E6" s="24">
        <v>7</v>
      </c>
    </row>
    <row r="7" spans="1:5">
      <c r="A7" s="25"/>
      <c r="B7" s="25"/>
      <c r="C7" s="25"/>
      <c r="D7" s="25"/>
      <c r="E7" s="26">
        <f>SUM(E2:E6)</f>
        <v>20</v>
      </c>
    </row>
    <row r="8" spans="1:5" ht="232">
      <c r="D8" s="28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"/>
  <sheetViews>
    <sheetView zoomScale="50" zoomScaleNormal="50" workbookViewId="0"/>
  </sheetViews>
  <sheetFormatPr defaultColWidth="8.81640625" defaultRowHeight="14.5"/>
  <cols>
    <col min="1" max="1" width="23" customWidth="1"/>
    <col min="2" max="2" width="20.453125" customWidth="1"/>
    <col min="3" max="3" width="22.453125" customWidth="1"/>
    <col min="4" max="4" width="41.453125" customWidth="1"/>
    <col min="5" max="5" width="27.1796875" customWidth="1"/>
  </cols>
  <sheetData>
    <row r="1" spans="1:5" ht="85.5" customHeight="1">
      <c r="A1" s="22" t="s">
        <v>53</v>
      </c>
      <c r="B1" s="22" t="s">
        <v>54</v>
      </c>
      <c r="C1" s="22" t="s">
        <v>70</v>
      </c>
      <c r="D1" s="22" t="s">
        <v>55</v>
      </c>
      <c r="E1" s="23" t="s">
        <v>74</v>
      </c>
    </row>
    <row r="2" spans="1:5" ht="111.75" customHeight="1">
      <c r="A2" s="24" t="s">
        <v>79</v>
      </c>
      <c r="B2" s="24" t="s">
        <v>56</v>
      </c>
      <c r="C2" s="24" t="s">
        <v>61</v>
      </c>
      <c r="D2" s="27"/>
      <c r="E2" s="24">
        <v>2</v>
      </c>
    </row>
    <row r="3" spans="1:5" ht="116">
      <c r="A3" s="24" t="s">
        <v>79</v>
      </c>
      <c r="B3" s="24" t="s">
        <v>57</v>
      </c>
      <c r="C3" s="24" t="s">
        <v>67</v>
      </c>
      <c r="D3" s="27"/>
      <c r="E3" s="24">
        <v>3</v>
      </c>
    </row>
    <row r="4" spans="1:5" ht="154.5" customHeight="1">
      <c r="A4" s="24" t="s">
        <v>79</v>
      </c>
      <c r="B4" s="24" t="s">
        <v>58</v>
      </c>
      <c r="C4" s="24" t="s">
        <v>68</v>
      </c>
      <c r="D4" s="27"/>
      <c r="E4" s="24">
        <v>5</v>
      </c>
    </row>
    <row r="5" spans="1:5" ht="132" customHeight="1">
      <c r="A5" s="24" t="s">
        <v>79</v>
      </c>
      <c r="B5" s="24" t="s">
        <v>59</v>
      </c>
      <c r="C5" s="24" t="s">
        <v>64</v>
      </c>
      <c r="D5" s="27"/>
      <c r="E5" s="24">
        <v>3</v>
      </c>
    </row>
    <row r="6" spans="1:5" ht="93" customHeight="1">
      <c r="A6" s="24" t="s">
        <v>79</v>
      </c>
      <c r="B6" s="24" t="s">
        <v>60</v>
      </c>
      <c r="C6" s="24" t="s">
        <v>69</v>
      </c>
      <c r="D6" s="27"/>
      <c r="E6" s="24">
        <v>7</v>
      </c>
    </row>
    <row r="7" spans="1:5">
      <c r="A7" s="25"/>
      <c r="B7" s="25"/>
      <c r="C7" s="25"/>
      <c r="D7" s="25"/>
      <c r="E7" s="26">
        <f>SUM(E2:E6)</f>
        <v>20</v>
      </c>
    </row>
    <row r="8" spans="1:5" ht="333.5">
      <c r="D8" s="28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zoomScale="86" zoomScaleNormal="86" workbookViewId="0">
      <selection activeCell="H4" sqref="H4"/>
    </sheetView>
  </sheetViews>
  <sheetFormatPr defaultColWidth="8.453125" defaultRowHeight="15.5"/>
  <cols>
    <col min="1" max="1" width="67.54296875" style="1" customWidth="1"/>
    <col min="2" max="2" width="48.453125" style="1" customWidth="1"/>
    <col min="3" max="4" width="45.453125" style="1" customWidth="1"/>
    <col min="5" max="16384" width="8.453125" style="1"/>
  </cols>
  <sheetData>
    <row r="1" spans="1:4">
      <c r="A1" s="42" t="s">
        <v>17</v>
      </c>
      <c r="B1" s="42"/>
      <c r="C1" s="42"/>
    </row>
    <row r="2" spans="1:4">
      <c r="A2" s="2" t="s">
        <v>11</v>
      </c>
      <c r="B2" s="2" t="s">
        <v>13</v>
      </c>
      <c r="C2" s="3" t="s">
        <v>12</v>
      </c>
    </row>
    <row r="3" spans="1:4" ht="62.5" customHeight="1" thickBot="1">
      <c r="A3" s="15" t="s">
        <v>18</v>
      </c>
      <c r="B3" s="16" t="s">
        <v>23</v>
      </c>
      <c r="C3" s="15" t="s">
        <v>24</v>
      </c>
      <c r="D3" s="5"/>
    </row>
    <row r="4" spans="1:4" ht="171" thickBot="1">
      <c r="A4" s="14" t="s">
        <v>19</v>
      </c>
      <c r="B4" s="6" t="s">
        <v>25</v>
      </c>
      <c r="C4" s="4" t="s">
        <v>26</v>
      </c>
      <c r="D4" s="7"/>
    </row>
    <row r="5" spans="1:4" ht="130.5" customHeight="1" thickBot="1">
      <c r="A5" s="4" t="s">
        <v>20</v>
      </c>
      <c r="B5" s="6" t="s">
        <v>25</v>
      </c>
      <c r="C5" s="4" t="str">
        <f>$C$4</f>
        <v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v>
      </c>
      <c r="D5" s="7"/>
    </row>
    <row r="6" spans="1:4" ht="171" thickBot="1">
      <c r="A6" s="4" t="s">
        <v>21</v>
      </c>
      <c r="B6" s="6" t="s">
        <v>25</v>
      </c>
      <c r="C6" s="4" t="str">
        <f>$C$4</f>
        <v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v>
      </c>
      <c r="D6" s="7"/>
    </row>
    <row r="7" spans="1:4" ht="171" thickBot="1">
      <c r="A7" s="4" t="s">
        <v>21</v>
      </c>
      <c r="B7" s="6" t="s">
        <v>25</v>
      </c>
      <c r="C7" s="4" t="str">
        <f>$C$4</f>
        <v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v>
      </c>
      <c r="D7" s="7"/>
    </row>
    <row r="8" spans="1:4" ht="171" thickBot="1">
      <c r="A8" s="4" t="s">
        <v>22</v>
      </c>
      <c r="B8" s="6" t="s">
        <v>25</v>
      </c>
      <c r="C8" s="4" t="str">
        <f>$C$4</f>
        <v>Устройство и принцип работы средств технического диагностирования, в том числе средств измерений.                                   Устройство и принцип работы дополнительного технологического оборудования, необходимого для реализации методов проверки технического состояния транспортных средств.                        Требования правил и инструкций по охране труда, промышленной санитарии, пожарной и экологической безопасности.</v>
      </c>
      <c r="D8" s="7"/>
    </row>
    <row r="9" spans="1:4">
      <c r="A9" s="42" t="s">
        <v>27</v>
      </c>
      <c r="B9" s="42"/>
      <c r="C9" s="42"/>
      <c r="D9" s="7"/>
    </row>
    <row r="10" spans="1:4">
      <c r="A10" s="13" t="s">
        <v>11</v>
      </c>
      <c r="B10" s="13" t="s">
        <v>13</v>
      </c>
      <c r="C10" s="3" t="s">
        <v>12</v>
      </c>
      <c r="D10" s="7"/>
    </row>
    <row r="11" spans="1:4" ht="60.5" thickBot="1">
      <c r="A11" s="15" t="s">
        <v>28</v>
      </c>
      <c r="B11" s="16" t="s">
        <v>29</v>
      </c>
      <c r="C11" s="15" t="s">
        <v>30</v>
      </c>
      <c r="D11" s="7" t="s">
        <v>31</v>
      </c>
    </row>
    <row r="12" spans="1:4" ht="403.5" thickBot="1">
      <c r="A12" s="4" t="s">
        <v>35</v>
      </c>
      <c r="B12" s="6" t="s">
        <v>32</v>
      </c>
      <c r="C12" s="4" t="s">
        <v>33</v>
      </c>
      <c r="D12" s="7"/>
    </row>
    <row r="13" spans="1:4" ht="403.5" thickBot="1">
      <c r="A13" s="4" t="s">
        <v>34</v>
      </c>
      <c r="B13" s="6" t="s">
        <v>32</v>
      </c>
      <c r="C13" s="4" t="s">
        <v>33</v>
      </c>
      <c r="D13" s="7"/>
    </row>
    <row r="14" spans="1:4" ht="44.15" customHeight="1">
      <c r="A14" s="43" t="s">
        <v>36</v>
      </c>
      <c r="B14" s="44"/>
      <c r="C14" s="45"/>
    </row>
    <row r="15" spans="1:4">
      <c r="A15" s="46" t="s">
        <v>16</v>
      </c>
      <c r="B15" s="44"/>
      <c r="C15" s="45"/>
    </row>
    <row r="16" spans="1:4">
      <c r="A16" s="47" t="s">
        <v>37</v>
      </c>
      <c r="B16" s="47"/>
      <c r="C16" s="48"/>
    </row>
    <row r="17" spans="1:3" ht="14.25" customHeight="1">
      <c r="A17" s="49" t="s">
        <v>40</v>
      </c>
      <c r="B17" s="49"/>
      <c r="C17" s="50"/>
    </row>
    <row r="18" spans="1:3">
      <c r="A18" s="49" t="s">
        <v>38</v>
      </c>
      <c r="B18" s="49"/>
      <c r="C18" s="50"/>
    </row>
    <row r="19" spans="1:3" ht="16.5" customHeight="1">
      <c r="A19" s="49" t="s">
        <v>41</v>
      </c>
      <c r="B19" s="49"/>
      <c r="C19" s="50"/>
    </row>
    <row r="20" spans="1:3" ht="17.25" customHeight="1">
      <c r="A20" s="49" t="s">
        <v>42</v>
      </c>
      <c r="B20" s="49"/>
      <c r="C20" s="50"/>
    </row>
    <row r="21" spans="1:3" ht="15.75" customHeight="1">
      <c r="A21" s="49" t="s">
        <v>43</v>
      </c>
      <c r="B21" s="49"/>
      <c r="C21" s="50"/>
    </row>
    <row r="22" spans="1:3" ht="16.5" customHeight="1">
      <c r="A22" s="49" t="s">
        <v>44</v>
      </c>
      <c r="B22" s="49"/>
      <c r="C22" s="50"/>
    </row>
    <row r="23" spans="1:3">
      <c r="A23" s="49" t="s">
        <v>39</v>
      </c>
      <c r="B23" s="49"/>
      <c r="C23" s="50"/>
    </row>
    <row r="24" spans="1:3" ht="15" customHeight="1">
      <c r="A24" s="49" t="s">
        <v>45</v>
      </c>
      <c r="B24" s="54"/>
      <c r="C24" s="18"/>
    </row>
    <row r="25" spans="1:3" ht="15" customHeight="1">
      <c r="A25" s="49" t="s">
        <v>46</v>
      </c>
      <c r="B25" s="54"/>
      <c r="C25" s="18"/>
    </row>
    <row r="26" spans="1:3">
      <c r="A26" s="49" t="s">
        <v>47</v>
      </c>
      <c r="B26" s="49"/>
      <c r="C26" s="50"/>
    </row>
    <row r="27" spans="1:3">
      <c r="A27" s="51" t="s">
        <v>48</v>
      </c>
      <c r="B27" s="51"/>
      <c r="C27" s="52"/>
    </row>
    <row r="28" spans="1:3">
      <c r="A28" s="53"/>
      <c r="B28" s="53"/>
      <c r="C28" s="53"/>
    </row>
    <row r="34" spans="1:1">
      <c r="A34" s="17"/>
    </row>
  </sheetData>
  <mergeCells count="17">
    <mergeCell ref="A23:C23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24:B24"/>
    <mergeCell ref="A25:B25"/>
    <mergeCell ref="A1:C1"/>
    <mergeCell ref="A14:C14"/>
    <mergeCell ref="A15:C15"/>
    <mergeCell ref="A16:C16"/>
    <mergeCell ref="A9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КО1</vt:lpstr>
      <vt:lpstr>КО2</vt:lpstr>
      <vt:lpstr>КО3</vt:lpstr>
      <vt:lpstr>Профстандарт 461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2024-03-01T08:12:16Z</dcterms:modified>
</cp:coreProperties>
</file>