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Критерии оценки" sheetId="1" r:id="rId1"/>
    <sheet name="Перечень профессиональных задач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6" i="1"/>
  <c r="N155"/>
  <c r="O155" s="1"/>
  <c r="N154"/>
  <c r="O154" s="1"/>
  <c r="N153"/>
  <c r="O153" s="1"/>
  <c r="N152"/>
  <c r="O152" s="1"/>
  <c r="N151"/>
  <c r="O151" s="1"/>
  <c r="N150"/>
  <c r="O150" s="1"/>
  <c r="N131"/>
  <c r="O131" s="1"/>
  <c r="I131"/>
  <c r="N130"/>
  <c r="O130" s="1"/>
  <c r="J130"/>
  <c r="N129"/>
  <c r="O129" s="1"/>
  <c r="J39"/>
  <c r="I10"/>
  <c r="M9"/>
  <c r="N9" s="1"/>
  <c r="M8"/>
  <c r="N8" s="1"/>
  <c r="M7"/>
  <c r="N7" s="1"/>
  <c r="M6"/>
  <c r="N6" s="1"/>
  <c r="M5"/>
  <c r="N5" s="1"/>
  <c r="M4"/>
  <c r="N4" s="1"/>
  <c r="M3"/>
  <c r="N3" s="1"/>
  <c r="I210" l="1"/>
</calcChain>
</file>

<file path=xl/sharedStrings.xml><?xml version="1.0" encoding="utf-8"?>
<sst xmlns="http://schemas.openxmlformats.org/spreadsheetml/2006/main" count="590" uniqueCount="381">
  <si>
    <t>Мероприятие</t>
  </si>
  <si>
    <t>Номер компетенции</t>
  </si>
  <si>
    <t>Наименование компетенции</t>
  </si>
  <si>
    <t>Сметное дело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</si>
  <si>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</si>
  <si>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</si>
  <si>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</si>
  <si>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</si>
  <si>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</si>
  <si>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</si>
  <si>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</si>
  <si>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</si>
  <si>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</si>
  <si>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</si>
  <si>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</si>
  <si>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</si>
  <si>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</si>
  <si>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Составление локальных смет</t>
  </si>
  <si>
    <t>Ведомости объемов работ</t>
  </si>
  <si>
    <t>И</t>
  </si>
  <si>
    <t>ФЛ</t>
  </si>
  <si>
    <t>разбиение по весу ФБС</t>
  </si>
  <si>
    <t>монолитные заделки (участки)                                            1-го и 3-го ряда</t>
  </si>
  <si>
    <t>монолитные заделки (участки)                                            2-го ряда</t>
  </si>
  <si>
    <t>периметр наружных стен</t>
  </si>
  <si>
    <t>периметр внутренних стен</t>
  </si>
  <si>
    <t>периметр ФБС для входной группы</t>
  </si>
  <si>
    <t>входная группа ги</t>
  </si>
  <si>
    <t>горизонтальная ги</t>
  </si>
  <si>
    <t>вертикальная ги</t>
  </si>
  <si>
    <t>арматурный пояс на отм. -0,44 м</t>
  </si>
  <si>
    <t>армирование</t>
  </si>
  <si>
    <t>утепление фундаментов</t>
  </si>
  <si>
    <t>кирпичная кладка</t>
  </si>
  <si>
    <t>площади 1-го этажа</t>
  </si>
  <si>
    <t>объем кирпичной кладки стен 1-го этажа</t>
  </si>
  <si>
    <t>объем кирпичной кладки столбов 1-го этажа</t>
  </si>
  <si>
    <t>утепление стен фасада</t>
  </si>
  <si>
    <t>утепление тамбуров</t>
  </si>
  <si>
    <t>монтаж опорных подушек</t>
  </si>
  <si>
    <t>перемычки железобетонные массой до 0,3 т          1-ый этаж</t>
  </si>
  <si>
    <t xml:space="preserve">установка монтажных изделий 
уголок стальной L14
</t>
  </si>
  <si>
    <t>укладка прогонов массой до 1 т</t>
  </si>
  <si>
    <t>ед.изм. плит перекрытий</t>
  </si>
  <si>
    <t>объем плит до 5 м2 ;                                                 объем плит от 5 до 10 м2 на отм. -0,400</t>
  </si>
  <si>
    <t>объем плит до 5 м2 ;                                                 объем плит от 5 до 10 м2 на отм. +4,000</t>
  </si>
  <si>
    <t>Составление сметы</t>
  </si>
  <si>
    <t>расценка щебеночного основания</t>
  </si>
  <si>
    <t>щебень из природного камня</t>
  </si>
  <si>
    <t>расценка песчаного основания</t>
  </si>
  <si>
    <t xml:space="preserve">песок природный </t>
  </si>
  <si>
    <t>расценка ФЛ до 1,5 т</t>
  </si>
  <si>
    <t>ФЛ10.12-1</t>
  </si>
  <si>
    <t>ФЛ 12.8-1</t>
  </si>
  <si>
    <t>ФЛ 12.12-1</t>
  </si>
  <si>
    <t xml:space="preserve"> ФЛ 14.12-1</t>
  </si>
  <si>
    <t>расценка ФЛ до 3,5 т</t>
  </si>
  <si>
    <t>ФЛ 10.24-1</t>
  </si>
  <si>
    <t>ФЛ12.24-1</t>
  </si>
  <si>
    <t xml:space="preserve"> ФЛ 14.24-1</t>
  </si>
  <si>
    <t>расценка ФБС до 0,5 т</t>
  </si>
  <si>
    <t>смеси бетонные до 0,5 т</t>
  </si>
  <si>
    <t>ФБС 9-4-6-Т</t>
  </si>
  <si>
    <t>расценка ФБС до 1,0 т</t>
  </si>
  <si>
    <t>смеси бетонные до 1,0т</t>
  </si>
  <si>
    <t>ФБС 9-6-6-Т</t>
  </si>
  <si>
    <t>ФБС 12-4-6-Т</t>
  </si>
  <si>
    <t>ФБС 12-6-6-Т</t>
  </si>
  <si>
    <t>расценка ФБС до 1,5 т</t>
  </si>
  <si>
    <t>смеси бетонные до 1,5 т</t>
  </si>
  <si>
    <t>ФБС 24-4-6-Т</t>
  </si>
  <si>
    <t>расценка ФБС более 1,5 т</t>
  </si>
  <si>
    <t>смеси бетонные более 1,5 т</t>
  </si>
  <si>
    <t>ФБС 24-6-6-Т</t>
  </si>
  <si>
    <t>расценка монолитных заделок (участков)</t>
  </si>
  <si>
    <t>смеси бетонные</t>
  </si>
  <si>
    <t>расценка горизонтальной гидроизоляции</t>
  </si>
  <si>
    <t>раствор  цементный, М25</t>
  </si>
  <si>
    <t>материал рулонный гидроизоляционный изол</t>
  </si>
  <si>
    <t>расценка вертикальной гидроизоляции</t>
  </si>
  <si>
    <t>мастика битумная гидроизоляционная МГ-1</t>
  </si>
  <si>
    <t>расценка устройства подливки (арматурный пояс)</t>
  </si>
  <si>
    <t>расценка до толщины 20 мм</t>
  </si>
  <si>
    <t xml:space="preserve">расценка армирования кладки </t>
  </si>
  <si>
    <t>продольная арматура</t>
  </si>
  <si>
    <t>поперечная арматура</t>
  </si>
  <si>
    <t>расценка теплоизоляции фундамента</t>
  </si>
  <si>
    <t>дюбели распорные с металлическим стержнем</t>
  </si>
  <si>
    <t>плиты теплоизоляционные</t>
  </si>
  <si>
    <t>кирпичная кладка наружных стен 1 этажа</t>
  </si>
  <si>
    <t>раствор кладочный, цементно-известковый, М75</t>
  </si>
  <si>
    <t>кирпич керамический пустотелый утолщенный, размер 250х120х88 мм, марка 150</t>
  </si>
  <si>
    <t>кирпич керамический пустотелый утолщенный лицевой, размер 250х120х88 мм, марка 125</t>
  </si>
  <si>
    <t>кирпичная кладка внутренних стен 1 этажа</t>
  </si>
  <si>
    <t>кирпич керамический полнотелый утолщенный, размер 250х120х88 мм, марка 150</t>
  </si>
  <si>
    <t>кирпичная кладка столбов 1-го этажа</t>
  </si>
  <si>
    <t>расценка теплоизоляции наружных стен</t>
  </si>
  <si>
    <t>плиты минераловатные</t>
  </si>
  <si>
    <t>расценка утепления тамбуров</t>
  </si>
  <si>
    <t>дюбели распорные</t>
  </si>
  <si>
    <t>расценка ГКЛВ</t>
  </si>
  <si>
    <t>листы гипсокартонные ГКЛВ</t>
  </si>
  <si>
    <t>расценка опорных подушек</t>
  </si>
  <si>
    <t>опорные подушки</t>
  </si>
  <si>
    <t xml:space="preserve">расценка прогонов до 1 т </t>
  </si>
  <si>
    <t>ПРГ36-2,5-4</t>
  </si>
  <si>
    <t xml:space="preserve">расценка прогонов до 3 т </t>
  </si>
  <si>
    <t>ПРГ42-2,5-4, ПРГ50-2,5-4</t>
  </si>
  <si>
    <t>ПРГ 60. 2.5-4А-III-1</t>
  </si>
  <si>
    <t>расценка перемычек массой до 0,3 т  на 1-ый этаж</t>
  </si>
  <si>
    <t>1ПБ-13-1-п</t>
  </si>
  <si>
    <r>
      <rPr>
        <sz val="10"/>
        <rFont val="Times New Roman"/>
        <family val="1"/>
        <charset val="204"/>
      </rPr>
      <t xml:space="preserve">ФССЦ-05.1.03.09-0002 (может отличаться в разных СНБ. Засчитывать, если соответствует по тех. хар-ам)  </t>
    </r>
    <r>
      <rPr>
        <b/>
        <sz val="10"/>
        <rFont val="Times New Roman"/>
        <family val="1"/>
        <charset val="204"/>
      </rPr>
      <t xml:space="preserve"> 0,10б</t>
    </r>
  </si>
  <si>
    <t>2ПБ-13-1-п</t>
  </si>
  <si>
    <r>
      <rPr>
        <sz val="10"/>
        <rFont val="Times New Roman"/>
        <family val="1"/>
        <charset val="204"/>
      </rPr>
      <t xml:space="preserve">ФССЦ-05.1.03.09-0010 (может отличаться в разных СНБ. Засчитывать, если соответствует по тех. хар-ам)   </t>
    </r>
    <r>
      <rPr>
        <b/>
        <sz val="10"/>
        <rFont val="Times New Roman"/>
        <family val="1"/>
        <charset val="204"/>
      </rPr>
      <t>0,10б</t>
    </r>
  </si>
  <si>
    <t>2ПБ-19-3-п</t>
  </si>
  <si>
    <r>
      <rPr>
        <sz val="10"/>
        <rFont val="Times New Roman"/>
        <family val="1"/>
        <charset val="204"/>
      </rPr>
      <t xml:space="preserve">ФССЦ 05.1.03.09-0013 (может отличаться в разных СНБ. Засчитывать, если соответствует по тех. хар-ам)   </t>
    </r>
    <r>
      <rPr>
        <b/>
        <sz val="10"/>
        <rFont val="Times New Roman"/>
        <family val="1"/>
        <charset val="204"/>
      </rPr>
      <t>0,10б</t>
    </r>
  </si>
  <si>
    <t>3ПБ-13-37-п</t>
  </si>
  <si>
    <r>
      <rPr>
        <sz val="10"/>
        <rFont val="Times New Roman"/>
        <family val="1"/>
        <charset val="204"/>
      </rPr>
      <t xml:space="preserve">ФССЦ-05.1.03.09-0022 (может отличаться в разных СНБ. Засчитывать, если соответствует по тех. хар-ам)  </t>
    </r>
    <r>
      <rPr>
        <b/>
        <sz val="10"/>
        <rFont val="Times New Roman"/>
        <family val="1"/>
        <charset val="204"/>
      </rPr>
      <t xml:space="preserve"> 0,10б</t>
    </r>
  </si>
  <si>
    <t>5ПБ-21-27-п</t>
  </si>
  <si>
    <r>
      <rPr>
        <sz val="10"/>
        <rFont val="Times New Roman"/>
        <family val="1"/>
        <charset val="204"/>
      </rPr>
      <t xml:space="preserve">ФССЦ-05.1.03.09-0032 (может отличаться в разных СНБ. Засчитывать, если соответствует по тех. хар-ам)   </t>
    </r>
    <r>
      <rPr>
        <b/>
        <sz val="10"/>
        <rFont val="Times New Roman"/>
        <family val="1"/>
        <charset val="204"/>
      </rPr>
      <t>0,10б</t>
    </r>
  </si>
  <si>
    <t>установка монтажных изделий массой: более 20 кг на 1-ый этаж (уголок стальной)</t>
  </si>
  <si>
    <t>установка панелей перекрытия до 5 м2 на отм.   -0,400</t>
  </si>
  <si>
    <t>ПК26-12-8АтV</t>
  </si>
  <si>
    <r>
      <rPr>
        <sz val="10"/>
        <rFont val="Times New Roman"/>
        <family val="1"/>
        <charset val="204"/>
      </rPr>
      <t xml:space="preserve">ФССЦ-05.1.06.04-1380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</t>
    </r>
  </si>
  <si>
    <t>установка панелей перекрытия от 5 до 10 м2 на отм. -0,400</t>
  </si>
  <si>
    <t>ПК 60.12-8АтVТ</t>
  </si>
  <si>
    <r>
      <rPr>
        <sz val="10"/>
        <rFont val="Times New Roman"/>
        <family val="1"/>
        <charset val="204"/>
      </rPr>
      <t xml:space="preserve">по ФССЦ-05.1.06.04-1530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</t>
    </r>
  </si>
  <si>
    <t>установка панелей перекрытия до 5 м2 на отм. +4,000</t>
  </si>
  <si>
    <t>установка панелей перекрытия от 5 до 10 м2 на отм. +4,400</t>
  </si>
  <si>
    <t>разделы</t>
  </si>
  <si>
    <t>накладные расходы</t>
  </si>
  <si>
    <r>
      <rPr>
        <sz val="10"/>
        <rFont val="Times New Roman"/>
        <family val="1"/>
        <charset val="204"/>
      </rPr>
      <t xml:space="preserve">показываются проценты по видам работ </t>
    </r>
    <r>
      <rPr>
        <b/>
        <sz val="10"/>
        <rFont val="Times New Roman"/>
        <family val="1"/>
        <charset val="204"/>
      </rPr>
      <t>0,20б;</t>
    </r>
  </si>
  <si>
    <t>сметная прибыль</t>
  </si>
  <si>
    <r>
      <rPr>
        <sz val="10"/>
        <rFont val="Times New Roman"/>
        <family val="1"/>
        <charset val="204"/>
      </rPr>
      <t xml:space="preserve">показываются  проценты по видам работ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; </t>
    </r>
  </si>
  <si>
    <t>оформление</t>
  </si>
  <si>
    <t>Б</t>
  </si>
  <si>
    <t>Проверка сметной документации</t>
  </si>
  <si>
    <t>Общестроительные работы 1</t>
  </si>
  <si>
    <t>замечание к п.2</t>
  </si>
  <si>
    <t>замечание к п.4</t>
  </si>
  <si>
    <t>индекс к п.4</t>
  </si>
  <si>
    <t>замечание к п.6</t>
  </si>
  <si>
    <t>замечание к п.8</t>
  </si>
  <si>
    <t>замечание к п.10</t>
  </si>
  <si>
    <t>замечание к п.12</t>
  </si>
  <si>
    <t>замечание к п.16</t>
  </si>
  <si>
    <t>замечание к пп.20-21</t>
  </si>
  <si>
    <t>замечание к п.24</t>
  </si>
  <si>
    <t>замечание к п.25</t>
  </si>
  <si>
    <t>замечания к пп.26</t>
  </si>
  <si>
    <t>замечание к п.29</t>
  </si>
  <si>
    <t>Общестроительные работы 2</t>
  </si>
  <si>
    <t>армирование кирпичной кладки к п.34</t>
  </si>
  <si>
    <t>замечание к п.36</t>
  </si>
  <si>
    <t>замечания к пп.35-36</t>
  </si>
  <si>
    <t>замечание к п.37</t>
  </si>
  <si>
    <t>замечание к п.38</t>
  </si>
  <si>
    <t>тип песка к п.40</t>
  </si>
  <si>
    <t>индексы к ЛС</t>
  </si>
  <si>
    <t>дополнительные ошибки</t>
  </si>
  <si>
    <t>В</t>
  </si>
  <si>
    <t>Задачи по ценообразованию</t>
  </si>
  <si>
    <t>Объем бетона</t>
  </si>
  <si>
    <t>длина двутавра</t>
  </si>
  <si>
    <t>длина колонны</t>
  </si>
  <si>
    <t>объем колонны</t>
  </si>
  <si>
    <t>объем 1 м двутавра</t>
  </si>
  <si>
    <t>объем двутавра на колонну</t>
  </si>
  <si>
    <t>объем бетона на 1 колонну</t>
  </si>
  <si>
    <t>ссылка на обоснование</t>
  </si>
  <si>
    <t xml:space="preserve">объем бетона  </t>
  </si>
  <si>
    <t>Условия производства работ</t>
  </si>
  <si>
    <t>ВЗИС</t>
  </si>
  <si>
    <t>Дополнительные затраты при производстве работ в зимнее время</t>
  </si>
  <si>
    <t>Оформление ССРСС</t>
  </si>
  <si>
    <t>Объем работ по земле</t>
  </si>
  <si>
    <t>объем водоотливных работ</t>
  </si>
  <si>
    <t>общий объем котлована</t>
  </si>
  <si>
    <t xml:space="preserve">объем мокрого грунта </t>
  </si>
  <si>
    <t>объем сухого грунта</t>
  </si>
  <si>
    <t>Объем шлама</t>
  </si>
  <si>
    <t>вес вытесняемого грунта</t>
  </si>
  <si>
    <t>вес грунта на одну сваю</t>
  </si>
  <si>
    <t>масса шлама</t>
  </si>
  <si>
    <t>расценки</t>
  </si>
  <si>
    <t>Прямые затраты</t>
  </si>
  <si>
    <t>ФОТ</t>
  </si>
  <si>
    <t>прямые затраты</t>
  </si>
  <si>
    <t>НР и СП</t>
  </si>
  <si>
    <t>район строительства</t>
  </si>
  <si>
    <t>НР</t>
  </si>
  <si>
    <t>СП</t>
  </si>
  <si>
    <t>сметная стоимость</t>
  </si>
  <si>
    <t>ЗУ 2 региона</t>
  </si>
  <si>
    <t>НДЗ для п.1</t>
  </si>
  <si>
    <t>НДЗ для п.2</t>
  </si>
  <si>
    <t>Объем песка</t>
  </si>
  <si>
    <t>потери песка</t>
  </si>
  <si>
    <t>коэффициент уплотнения</t>
  </si>
  <si>
    <t>объем</t>
  </si>
  <si>
    <t>ВЗиС и ЗУ</t>
  </si>
  <si>
    <t>ВЗиС</t>
  </si>
  <si>
    <t>температурная зона</t>
  </si>
  <si>
    <t>% на зимнее удорожание</t>
  </si>
  <si>
    <t>зимнее удорожание</t>
  </si>
  <si>
    <t>снегоборьба</t>
  </si>
  <si>
    <t>Ресурсный метод</t>
  </si>
  <si>
    <t>затраты труда</t>
  </si>
  <si>
    <t>Итого</t>
  </si>
  <si>
    <t>Перечень профессиональных задач</t>
  </si>
  <si>
    <t>Анализ и подготовка исходных данных для определения сметной стоимости строительства и разработки сметной документации</t>
  </si>
  <si>
    <t>Определение объемов строительных работ для разработки сметной документации</t>
  </si>
  <si>
    <t>Сметное нормирование расхода и расчет сметной стоимости строительных ресурсов</t>
  </si>
  <si>
    <t>Составление смет, сметных расчетов и другой установленной сметной документации</t>
  </si>
  <si>
    <t>Согласование и представление сметной документации заинтересованным лицам в установленном порядке</t>
  </si>
  <si>
    <t>Определение стоимости выполненных объемов работ и подготовка сметной исполнительной документации в подразделении строительной организации</t>
  </si>
  <si>
    <t>Разработка и реализация мероприятий для повышения эффективности деятельности по ценообразованию и сметному нормированию в области градостроительной деятельности</t>
  </si>
  <si>
    <r>
      <t>07-01-001-02</t>
    </r>
    <r>
      <rPr>
        <b/>
        <sz val="10"/>
        <rFont val="Times New Roman"/>
        <family val="1"/>
        <charset val="204"/>
      </rPr>
      <t xml:space="preserve"> 0,20б</t>
    </r>
    <r>
      <rPr>
        <sz val="10"/>
        <rFont val="Times New Roman"/>
        <family val="1"/>
        <charset val="204"/>
      </rPr>
      <t xml:space="preserve">  
объем по ведомости равен 0,08 (на 100 шт.) </t>
    </r>
    <r>
      <rPr>
        <b/>
        <sz val="10"/>
        <rFont val="Times New Roman"/>
        <family val="1"/>
        <charset val="204"/>
      </rPr>
      <t xml:space="preserve">0,10б                       
</t>
    </r>
    <r>
      <rPr>
        <sz val="10"/>
        <rFont val="Times New Roman"/>
        <family val="1"/>
        <charset val="204"/>
      </rPr>
      <t xml:space="preserve">(засчитывать если объем из ВОР перенесен верно)    </t>
    </r>
  </si>
  <si>
    <r>
      <t xml:space="preserve">07-05-007-10 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объем по ведомости  равен  0,49 (на 100 шт.)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(засчитывать если объем из ВОР перенесен верно)    </t>
    </r>
  </si>
  <si>
    <r>
      <t xml:space="preserve">07-01-044-04 или аналог по составу работ и технологии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объем по ведомости  равен  0,628884 т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(засчитывать если объем из ВОР перенесен верно)    </t>
    </r>
  </si>
  <si>
    <r>
      <t xml:space="preserve">07-05-011-05 </t>
    </r>
    <r>
      <rPr>
        <b/>
        <sz val="10"/>
        <rFont val="Times New Roman"/>
        <family val="1"/>
        <charset val="204"/>
      </rPr>
      <t xml:space="preserve">  0,20б       
</t>
    </r>
    <r>
      <rPr>
        <sz val="10"/>
        <rFont val="Times New Roman"/>
        <family val="1"/>
        <charset val="204"/>
      </rPr>
      <t xml:space="preserve">объем по ведомости  равен 0,18 (на 100 шт.)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(засчитывать если объем из ВОР перенесен верно)    </t>
    </r>
  </si>
  <si>
    <r>
      <t xml:space="preserve">07-05-011-06 </t>
    </r>
    <r>
      <rPr>
        <b/>
        <sz val="10"/>
        <rFont val="Times New Roman"/>
        <family val="1"/>
        <charset val="204"/>
      </rPr>
      <t xml:space="preserve">  0,20б                                        
</t>
    </r>
    <r>
      <rPr>
        <sz val="10"/>
        <rFont val="Times New Roman"/>
        <family val="1"/>
        <charset val="204"/>
      </rPr>
      <t xml:space="preserve">объем по ведомости  равен 0,36 (на 100 шт.)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   (засчитывать если объем из ВОР перенесен верно)    </t>
    </r>
  </si>
  <si>
    <r>
      <t xml:space="preserve">07-05-011-05 </t>
    </r>
    <r>
      <rPr>
        <b/>
        <sz val="10"/>
        <rFont val="Times New Roman"/>
        <family val="1"/>
        <charset val="204"/>
      </rPr>
      <t xml:space="preserve">  0,20б        
</t>
    </r>
    <r>
      <rPr>
        <sz val="10"/>
        <rFont val="Times New Roman"/>
        <family val="1"/>
        <charset val="204"/>
      </rPr>
      <t xml:space="preserve">объем по ведомости  равен 0,18 (на 100 шт.)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(засчитывать если объем из ВОР перенесен верно)    </t>
    </r>
  </si>
  <si>
    <t>Региональный этап чемпионата по профессиональному мастерству 2025</t>
  </si>
  <si>
    <t>щебеночное основания под фундаменты</t>
  </si>
  <si>
    <t>песчаное основания под фундаменты</t>
  </si>
  <si>
    <r>
      <t xml:space="preserve">прописана ед.изм.   </t>
    </r>
    <r>
      <rPr>
        <b/>
        <sz val="10"/>
        <rFont val="Times New Roman"/>
        <family val="1"/>
        <charset val="204"/>
      </rPr>
      <t xml:space="preserve">0,05б  
</t>
    </r>
    <r>
      <rPr>
        <sz val="10"/>
        <rFont val="Times New Roman"/>
        <family val="1"/>
        <charset val="204"/>
      </rPr>
      <t xml:space="preserve">толщина оснований </t>
    </r>
    <r>
      <rPr>
        <b/>
        <sz val="10"/>
        <rFont val="Times New Roman"/>
        <family val="1"/>
        <charset val="204"/>
      </rPr>
      <t xml:space="preserve">0,05б
</t>
    </r>
    <r>
      <rPr>
        <sz val="10"/>
        <rFont val="Times New Roman"/>
        <family val="1"/>
        <charset val="204"/>
      </rPr>
      <t xml:space="preserve">посчитано по осям с учетом выступа щебеночной подготовки  </t>
    </r>
    <r>
      <rPr>
        <b/>
        <sz val="10"/>
        <rFont val="Times New Roman"/>
        <family val="1"/>
        <charset val="204"/>
      </rPr>
      <t xml:space="preserve">0,05б    
</t>
    </r>
    <r>
      <rPr>
        <sz val="10"/>
        <rFont val="Times New Roman"/>
        <family val="1"/>
        <charset val="204"/>
      </rPr>
      <t xml:space="preserve">посчитано по осям с учетом выступа песчаной подготовки </t>
    </r>
    <r>
      <rPr>
        <b/>
        <sz val="10"/>
        <rFont val="Times New Roman"/>
        <family val="1"/>
        <charset val="204"/>
      </rPr>
      <t xml:space="preserve"> 0,05б 
</t>
    </r>
    <r>
      <rPr>
        <sz val="10"/>
        <rFont val="Times New Roman"/>
        <family val="1"/>
        <charset val="204"/>
      </rPr>
      <t xml:space="preserve">прописаны ед. изм </t>
    </r>
    <r>
      <rPr>
        <b/>
        <sz val="10"/>
        <rFont val="Times New Roman"/>
        <family val="1"/>
        <charset val="204"/>
      </rPr>
      <t xml:space="preserve"> 0,05б
</t>
    </r>
    <r>
      <rPr>
        <sz val="10"/>
        <rFont val="Times New Roman"/>
        <family val="1"/>
        <charset val="204"/>
      </rPr>
      <t xml:space="preserve">Итого объем щебеночного основания </t>
    </r>
    <r>
      <rPr>
        <b/>
        <sz val="10"/>
        <rFont val="Times New Roman"/>
        <family val="1"/>
        <charset val="204"/>
      </rPr>
      <t xml:space="preserve"> 0,20б </t>
    </r>
    <r>
      <rPr>
        <sz val="10"/>
        <rFont val="Times New Roman"/>
        <family val="1"/>
        <charset val="204"/>
      </rPr>
      <t/>
    </r>
  </si>
  <si>
    <r>
      <t xml:space="preserve">прописана ед.изм.   </t>
    </r>
    <r>
      <rPr>
        <b/>
        <sz val="10"/>
        <rFont val="Times New Roman"/>
        <family val="1"/>
        <charset val="204"/>
      </rPr>
      <t xml:space="preserve">0,05б  </t>
    </r>
    <r>
      <rPr>
        <sz val="10"/>
        <rFont val="Times New Roman"/>
        <family val="1"/>
        <charset val="204"/>
      </rPr>
      <t xml:space="preserve">
толщина оснований </t>
    </r>
    <r>
      <rPr>
        <b/>
        <sz val="10"/>
        <rFont val="Times New Roman"/>
        <family val="1"/>
        <charset val="204"/>
      </rPr>
      <t>0,05б</t>
    </r>
    <r>
      <rPr>
        <sz val="10"/>
        <rFont val="Times New Roman"/>
        <family val="1"/>
        <charset val="204"/>
      </rPr>
      <t xml:space="preserve">
посчитано по осям с учетом выступа щебеночной подготовки </t>
    </r>
    <r>
      <rPr>
        <b/>
        <sz val="10"/>
        <rFont val="Times New Roman"/>
        <family val="1"/>
        <charset val="204"/>
      </rPr>
      <t>0,05б</t>
    </r>
    <r>
      <rPr>
        <sz val="10"/>
        <rFont val="Times New Roman"/>
        <family val="1"/>
        <charset val="204"/>
      </rPr>
      <t xml:space="preserve">    
посчитано по осям с учетом выступа песчаной подготовки  </t>
    </r>
    <r>
      <rPr>
        <b/>
        <sz val="10"/>
        <rFont val="Times New Roman"/>
        <family val="1"/>
        <charset val="204"/>
      </rPr>
      <t>0,05б</t>
    </r>
    <r>
      <rPr>
        <sz val="10"/>
        <rFont val="Times New Roman"/>
        <family val="1"/>
        <charset val="204"/>
      </rPr>
      <t xml:space="preserve"> 
прописаны ед. изм  </t>
    </r>
    <r>
      <rPr>
        <b/>
        <sz val="10"/>
        <rFont val="Times New Roman"/>
        <family val="1"/>
        <charset val="204"/>
      </rPr>
      <t xml:space="preserve">0,05б
</t>
    </r>
    <r>
      <rPr>
        <sz val="10"/>
        <rFont val="Times New Roman"/>
        <family val="1"/>
        <charset val="204"/>
      </rPr>
      <t>Итого объем песчаного основания составил: (возможна погрешность)</t>
    </r>
    <r>
      <rPr>
        <b/>
        <sz val="10"/>
        <rFont val="Times New Roman"/>
        <family val="1"/>
        <charset val="204"/>
      </rPr>
      <t xml:space="preserve"> 0,20б</t>
    </r>
  </si>
  <si>
    <r>
      <t xml:space="preserve">вид работ делится по весу </t>
    </r>
    <r>
      <rPr>
        <b/>
        <sz val="10"/>
        <rFont val="Times New Roman"/>
        <family val="1"/>
        <charset val="204"/>
      </rPr>
      <t xml:space="preserve">0,1б                          
</t>
    </r>
    <r>
      <rPr>
        <sz val="10"/>
        <rFont val="Times New Roman"/>
        <family val="1"/>
        <charset val="204"/>
      </rPr>
      <t xml:space="preserve">прописана ед.изм.   </t>
    </r>
    <r>
      <rPr>
        <b/>
        <sz val="10"/>
        <rFont val="Times New Roman"/>
        <family val="1"/>
        <charset val="204"/>
      </rPr>
      <t xml:space="preserve">0,05б
</t>
    </r>
    <r>
      <rPr>
        <sz val="10"/>
        <rFont val="Times New Roman"/>
        <family val="1"/>
        <charset val="204"/>
      </rPr>
      <t xml:space="preserve">ФЛ  объем по спецификации (ссылки на ФЛ)          </t>
    </r>
    <r>
      <rPr>
        <b/>
        <sz val="10"/>
        <rFont val="Times New Roman"/>
        <family val="1"/>
        <charset val="204"/>
      </rPr>
      <t xml:space="preserve">0,2б    </t>
    </r>
    <r>
      <rPr>
        <sz val="10"/>
        <rFont val="Times New Roman"/>
        <family val="1"/>
        <charset val="204"/>
      </rPr>
      <t xml:space="preserve">        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суммарный объем в графу "кол-во"</t>
    </r>
    <r>
      <rPr>
        <b/>
        <sz val="10"/>
        <rFont val="Times New Roman"/>
        <family val="1"/>
        <charset val="204"/>
      </rPr>
      <t xml:space="preserve"> 0,15б
</t>
    </r>
    <r>
      <rPr>
        <sz val="10"/>
        <rFont val="Times New Roman"/>
        <family val="1"/>
        <charset val="204"/>
      </rPr>
      <t xml:space="preserve">ФЛ  объем по спецификации (ссылки на ФЛ)  </t>
    </r>
    <r>
      <rPr>
        <b/>
        <sz val="10"/>
        <rFont val="Times New Roman"/>
        <family val="1"/>
        <charset val="204"/>
      </rPr>
      <t xml:space="preserve">0,15б </t>
    </r>
    <r>
      <rPr>
        <sz val="10"/>
        <rFont val="Times New Roman"/>
        <family val="1"/>
        <charset val="204"/>
      </rPr>
      <t xml:space="preserve">                                                               
суммарный объем в графу "кол-во" </t>
    </r>
    <r>
      <rPr>
        <b/>
        <sz val="10"/>
        <rFont val="Times New Roman"/>
        <family val="1"/>
        <charset val="204"/>
      </rPr>
      <t>0,15б</t>
    </r>
    <r>
      <rPr>
        <sz val="10"/>
        <rFont val="Times New Roman"/>
        <family val="1"/>
        <charset val="204"/>
      </rPr>
      <t xml:space="preserve"> </t>
    </r>
  </si>
  <si>
    <r>
      <t>делится по весу на: монтаж блоков:</t>
    </r>
    <r>
      <rPr>
        <b/>
        <sz val="10"/>
        <rFont val="Times New Roman"/>
        <family val="1"/>
        <charset val="204"/>
      </rPr>
      <t xml:space="preserve"> 0,2б
</t>
    </r>
    <r>
      <rPr>
        <sz val="10"/>
        <rFont val="Times New Roman"/>
        <family val="1"/>
        <charset val="204"/>
      </rPr>
      <t xml:space="preserve">ед.изм. </t>
    </r>
    <r>
      <rPr>
        <b/>
        <sz val="10"/>
        <rFont val="Times New Roman"/>
        <family val="1"/>
        <charset val="204"/>
      </rPr>
      <t xml:space="preserve">0,05б                                   
</t>
    </r>
    <r>
      <rPr>
        <sz val="10"/>
        <rFont val="Times New Roman"/>
        <family val="1"/>
        <charset val="204"/>
      </rPr>
      <t xml:space="preserve">ФБС  объем по спецификации (3 ряда блоков) </t>
    </r>
    <r>
      <rPr>
        <b/>
        <sz val="10"/>
        <rFont val="Times New Roman"/>
        <family val="1"/>
        <charset val="204"/>
      </rPr>
      <t xml:space="preserve">  0,15б     
</t>
    </r>
    <r>
      <rPr>
        <sz val="10"/>
        <rFont val="Times New Roman"/>
        <family val="1"/>
        <charset val="204"/>
      </rPr>
      <t xml:space="preserve">объем в графу "кол-во" </t>
    </r>
    <r>
      <rPr>
        <b/>
        <sz val="10"/>
        <rFont val="Times New Roman"/>
        <family val="1"/>
        <charset val="204"/>
      </rPr>
      <t xml:space="preserve"> 0,05б    
</t>
    </r>
    <r>
      <rPr>
        <sz val="10"/>
        <rFont val="Times New Roman"/>
        <family val="1"/>
        <charset val="204"/>
      </rPr>
      <t xml:space="preserve">ФБС объем по спецификации (3 ряда блоков)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0,25б           
</t>
    </r>
    <r>
      <rPr>
        <sz val="10"/>
        <rFont val="Times New Roman"/>
        <family val="1"/>
        <charset val="204"/>
      </rPr>
      <t xml:space="preserve">объем в "кол-во"  </t>
    </r>
    <r>
      <rPr>
        <b/>
        <sz val="10"/>
        <rFont val="Times New Roman"/>
        <family val="1"/>
        <charset val="204"/>
      </rPr>
      <t xml:space="preserve">0,15б
</t>
    </r>
    <r>
      <rPr>
        <sz val="10"/>
        <rFont val="Times New Roman"/>
        <family val="1"/>
        <charset val="204"/>
      </rPr>
      <t xml:space="preserve">ФБС объем по спецификации (3 ряда блоков)
ФБС  </t>
    </r>
    <r>
      <rPr>
        <b/>
        <sz val="10"/>
        <rFont val="Times New Roman"/>
        <family val="1"/>
        <charset val="204"/>
      </rPr>
      <t xml:space="preserve">0,15б </t>
    </r>
    <r>
      <rPr>
        <sz val="10"/>
        <rFont val="Times New Roman"/>
        <family val="1"/>
        <charset val="204"/>
      </rPr>
      <t xml:space="preserve">                                         
объем в графу "кол-во" </t>
    </r>
    <r>
      <rPr>
        <b/>
        <sz val="10"/>
        <rFont val="Times New Roman"/>
        <family val="1"/>
        <charset val="204"/>
      </rPr>
      <t xml:space="preserve">0,05б
</t>
    </r>
    <r>
      <rPr>
        <sz val="10"/>
        <rFont val="Times New Roman"/>
        <family val="1"/>
        <charset val="204"/>
      </rPr>
      <t xml:space="preserve">ФБС более 1,5т объем по спецификации (3 ряда блоков)
 </t>
    </r>
    <r>
      <rPr>
        <b/>
        <sz val="10"/>
        <rFont val="Times New Roman"/>
        <family val="1"/>
        <charset val="204"/>
      </rPr>
      <t xml:space="preserve">0,15б
</t>
    </r>
    <r>
      <rPr>
        <sz val="10"/>
        <rFont val="Times New Roman"/>
        <family val="1"/>
        <charset val="204"/>
      </rPr>
      <t>объем в графу "кол-во"</t>
    </r>
    <r>
      <rPr>
        <b/>
        <sz val="10"/>
        <rFont val="Times New Roman"/>
        <family val="1"/>
        <charset val="204"/>
      </rPr>
      <t>0,05б</t>
    </r>
  </si>
  <si>
    <r>
      <t xml:space="preserve">для 1-го и 3-го ряда наружных стен.                                                прописана ед.изм.  </t>
    </r>
    <r>
      <rPr>
        <b/>
        <sz val="10"/>
        <rFont val="Times New Roman"/>
        <family val="1"/>
        <charset val="204"/>
      </rPr>
      <t xml:space="preserve"> 0,05б
ширина заделки </t>
    </r>
    <r>
      <rPr>
        <sz val="10"/>
        <rFont val="Times New Roman"/>
        <family val="1"/>
        <charset val="204"/>
      </rPr>
      <t xml:space="preserve">А и Д </t>
    </r>
    <r>
      <rPr>
        <b/>
        <sz val="10"/>
        <rFont val="Times New Roman"/>
        <family val="1"/>
        <charset val="204"/>
      </rPr>
      <t xml:space="preserve">0,05б      
ширина заделки </t>
    </r>
    <r>
      <rPr>
        <sz val="10"/>
        <rFont val="Times New Roman"/>
        <family val="1"/>
        <charset val="204"/>
      </rPr>
      <t xml:space="preserve">1 и 4 </t>
    </r>
    <r>
      <rPr>
        <b/>
        <sz val="10"/>
        <rFont val="Times New Roman"/>
        <family val="1"/>
        <charset val="204"/>
      </rPr>
      <t xml:space="preserve">0,05б 
</t>
    </r>
    <r>
      <rPr>
        <sz val="10"/>
        <rFont val="Times New Roman"/>
        <family val="1"/>
        <charset val="204"/>
      </rPr>
      <t xml:space="preserve">Суммарная ширина заделки для блоков шириной  600 мм:   </t>
    </r>
    <r>
      <rPr>
        <b/>
        <sz val="10"/>
        <rFont val="Times New Roman"/>
        <family val="1"/>
        <charset val="204"/>
      </rPr>
      <t xml:space="preserve">0,10б    
</t>
    </r>
    <r>
      <rPr>
        <sz val="10"/>
        <rFont val="Times New Roman"/>
        <family val="1"/>
        <charset val="204"/>
      </rPr>
      <t xml:space="preserve">Высота заделки на 2 ряда блока сотавляет: </t>
    </r>
    <r>
      <rPr>
        <b/>
        <sz val="10"/>
        <rFont val="Times New Roman"/>
        <family val="1"/>
        <charset val="204"/>
      </rPr>
      <t xml:space="preserve">0,10б      
</t>
    </r>
    <r>
      <rPr>
        <sz val="10"/>
        <rFont val="Times New Roman"/>
        <family val="1"/>
        <charset val="204"/>
      </rPr>
      <t xml:space="preserve">Объем монолитной заделки для блоков шириной 600 мм:             </t>
    </r>
    <r>
      <rPr>
        <b/>
        <sz val="10"/>
        <rFont val="Times New Roman"/>
        <family val="1"/>
        <charset val="204"/>
      </rPr>
      <t xml:space="preserve">0,15б          
</t>
    </r>
    <r>
      <rPr>
        <sz val="10"/>
        <rFont val="Times New Roman"/>
        <family val="1"/>
        <charset val="204"/>
      </rPr>
      <t>Для внутренних стен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2 и 3  </t>
    </r>
    <r>
      <rPr>
        <b/>
        <sz val="10"/>
        <rFont val="Times New Roman"/>
        <family val="1"/>
        <charset val="204"/>
      </rPr>
      <t xml:space="preserve">0,10б         
</t>
    </r>
    <r>
      <rPr>
        <sz val="10"/>
        <rFont val="Times New Roman"/>
        <family val="1"/>
        <charset val="204"/>
      </rPr>
      <t>Суммарная ширина заделки для блоков шириной  400 мм:</t>
    </r>
    <r>
      <rPr>
        <b/>
        <sz val="10"/>
        <rFont val="Times New Roman"/>
        <family val="1"/>
        <charset val="204"/>
      </rPr>
      <t xml:space="preserve">         </t>
    </r>
    <r>
      <rPr>
        <b/>
        <sz val="10"/>
        <rFont val="Times New Roman"/>
        <family val="1"/>
        <charset val="204"/>
      </rPr>
      <t xml:space="preserve"> 0,10б
 </t>
    </r>
    <r>
      <rPr>
        <sz val="10"/>
        <rFont val="Times New Roman"/>
        <family val="1"/>
        <charset val="204"/>
      </rPr>
      <t xml:space="preserve">Высота заделки на 2 ряда блока сотавляет: </t>
    </r>
    <r>
      <rPr>
        <b/>
        <sz val="10"/>
        <rFont val="Times New Roman"/>
        <family val="1"/>
        <charset val="204"/>
      </rPr>
      <t xml:space="preserve">0,10б     
</t>
    </r>
    <r>
      <rPr>
        <sz val="10"/>
        <rFont val="Times New Roman"/>
        <family val="1"/>
        <charset val="204"/>
      </rPr>
      <t xml:space="preserve">Объем монолитной заделки для блоков шириной 400 мм:            </t>
    </r>
    <r>
      <rPr>
        <b/>
        <sz val="10"/>
        <rFont val="Times New Roman"/>
        <family val="1"/>
        <charset val="204"/>
      </rPr>
      <t xml:space="preserve"> 0,15б         
</t>
    </r>
    <r>
      <rPr>
        <sz val="10"/>
        <rFont val="Times New Roman"/>
        <family val="1"/>
        <charset val="204"/>
      </rPr>
      <t xml:space="preserve">Объем монолитной заделки для 1 и 3 ряда    </t>
    </r>
    <r>
      <rPr>
        <b/>
        <sz val="10"/>
        <rFont val="Times New Roman"/>
        <family val="1"/>
        <charset val="204"/>
      </rPr>
      <t xml:space="preserve"> 0,15б     </t>
    </r>
  </si>
  <si>
    <r>
      <t xml:space="preserve">для 2-го ряда наружных стен прописана ед.изм.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
ширина заделки А и Д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
ширина заделки 1 и 4 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Суммарная ширина заделки для блоков шириной  600 мм: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
Высота заделки на 1 ряд блока сотавляет: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
Объем монолитной заделки для блоков шириной 600 мм:              </t>
    </r>
    <r>
      <rPr>
        <b/>
        <sz val="10"/>
        <rFont val="Times New Roman"/>
        <family val="1"/>
        <charset val="204"/>
      </rPr>
      <t>0,15б</t>
    </r>
    <r>
      <rPr>
        <sz val="10"/>
        <rFont val="Times New Roman"/>
        <family val="1"/>
        <charset val="204"/>
      </rPr>
      <t xml:space="preserve">     
Для внутренних стен: 2 и 3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
Суммарная ширина заделки для блоков шириной  400 мм: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
Высота заделки на 1 ряд блока сотавляет: </t>
    </r>
    <r>
      <rPr>
        <b/>
        <sz val="10"/>
        <rFont val="Times New Roman"/>
        <family val="1"/>
        <charset val="204"/>
      </rPr>
      <t xml:space="preserve"> 0,10б </t>
    </r>
    <r>
      <rPr>
        <sz val="10"/>
        <rFont val="Times New Roman"/>
        <family val="1"/>
        <charset val="204"/>
      </rPr>
      <t xml:space="preserve">    
Объем монолитной заделки для блоков шириной 400 мм:        </t>
    </r>
    <r>
      <rPr>
        <b/>
        <sz val="10"/>
        <rFont val="Times New Roman"/>
        <family val="1"/>
        <charset val="204"/>
      </rPr>
      <t xml:space="preserve">0,15б
</t>
    </r>
    <r>
      <rPr>
        <sz val="10"/>
        <rFont val="Times New Roman"/>
        <family val="1"/>
        <charset val="204"/>
      </rPr>
      <t xml:space="preserve">Объем монолитной заделки для 2 ряда     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суммарный объем монолитной заделки на все 3 ряда блока в графу "Кол-во" с учетом ед.изм.: </t>
    </r>
    <r>
      <rPr>
        <b/>
        <sz val="10"/>
        <rFont val="Times New Roman"/>
        <family val="1"/>
        <charset val="204"/>
      </rPr>
      <t>0,10б</t>
    </r>
  </si>
  <si>
    <r>
      <t xml:space="preserve">посчитан по средней линии с учетом отклонения по осям:     
Для наружных стен (600 мм):
А и Д 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1 и 4 </t>
    </r>
    <r>
      <rPr>
        <b/>
        <sz val="10"/>
        <rFont val="Times New Roman"/>
        <family val="1"/>
        <charset val="204"/>
      </rPr>
      <t xml:space="preserve"> 0,10б                              
</t>
    </r>
    <r>
      <rPr>
        <sz val="10"/>
        <rFont val="Times New Roman"/>
        <family val="1"/>
        <charset val="204"/>
      </rPr>
      <t xml:space="preserve">Итого периметр наружных стен составил:   </t>
    </r>
    <r>
      <rPr>
        <b/>
        <sz val="10"/>
        <rFont val="Times New Roman"/>
        <family val="1"/>
        <charset val="204"/>
      </rPr>
      <t xml:space="preserve">0,10б  </t>
    </r>
  </si>
  <si>
    <r>
      <t xml:space="preserve">посчитан по средней линии с учетом отклонения по осям для внутренних стен (400 мм):                                                                    
2 и 3   </t>
    </r>
    <r>
      <rPr>
        <b/>
        <sz val="10"/>
        <rFont val="Times New Roman"/>
        <family val="1"/>
        <charset val="204"/>
      </rPr>
      <t xml:space="preserve">0,05б      
</t>
    </r>
    <r>
      <rPr>
        <sz val="10"/>
        <rFont val="Times New Roman"/>
        <family val="1"/>
        <charset val="204"/>
      </rPr>
      <t xml:space="preserve">Итого периметр внутренних стен составил:   </t>
    </r>
    <r>
      <rPr>
        <b/>
        <sz val="10"/>
        <rFont val="Times New Roman"/>
        <family val="1"/>
        <charset val="204"/>
      </rPr>
      <t xml:space="preserve"> 0,10б</t>
    </r>
  </si>
  <si>
    <r>
      <t xml:space="preserve">посчитан верно.   </t>
    </r>
    <r>
      <rPr>
        <b/>
        <sz val="10"/>
        <rFont val="Times New Roman"/>
        <family val="1"/>
        <charset val="204"/>
      </rPr>
      <t>0,20б</t>
    </r>
  </si>
  <si>
    <r>
      <t xml:space="preserve">посчитана верно </t>
    </r>
    <r>
      <rPr>
        <b/>
        <sz val="10"/>
        <rFont val="Times New Roman"/>
        <family val="1"/>
        <charset val="204"/>
      </rPr>
      <t xml:space="preserve">0,10б          </t>
    </r>
  </si>
  <si>
    <r>
      <t xml:space="preserve">прописана ед.изм. 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толщина  осях А,Д,  </t>
    </r>
    <r>
      <rPr>
        <b/>
        <sz val="10"/>
        <rFont val="Times New Roman"/>
        <family val="1"/>
        <charset val="204"/>
      </rPr>
      <t xml:space="preserve"> 0,10б
</t>
    </r>
    <r>
      <rPr>
        <sz val="10"/>
        <rFont val="Times New Roman"/>
        <family val="1"/>
        <charset val="204"/>
      </rPr>
      <t xml:space="preserve">толщина  осях 2,3  </t>
    </r>
    <r>
      <rPr>
        <b/>
        <sz val="10"/>
        <rFont val="Times New Roman"/>
        <family val="1"/>
        <charset val="204"/>
      </rPr>
      <t xml:space="preserve"> 0,10б               
</t>
    </r>
    <r>
      <rPr>
        <sz val="10"/>
        <rFont val="Times New Roman"/>
        <family val="1"/>
        <charset val="204"/>
      </rPr>
      <t>толщина  для входной группы</t>
    </r>
    <r>
      <rPr>
        <b/>
        <sz val="10"/>
        <rFont val="Times New Roman"/>
        <family val="1"/>
        <charset val="204"/>
      </rPr>
      <t xml:space="preserve">  0,10б
</t>
    </r>
    <r>
      <rPr>
        <sz val="10"/>
        <rFont val="Times New Roman"/>
        <family val="1"/>
        <charset val="204"/>
      </rPr>
      <t xml:space="preserve">ИТОГО объем горизонтальной гидроизоляции наружных и внутренних стен:, входной группы  (возможна погрешность ) </t>
    </r>
    <r>
      <rPr>
        <b/>
        <sz val="10"/>
        <rFont val="Times New Roman"/>
        <family val="1"/>
        <charset val="204"/>
      </rPr>
      <t xml:space="preserve">  0,30б          </t>
    </r>
    <r>
      <rPr>
        <sz val="10"/>
        <rFont val="Times New Roman"/>
        <family val="1"/>
        <charset val="204"/>
      </rPr>
      <t xml:space="preserve">
в графу "Кол-во" с учетом ед.изм.  </t>
    </r>
    <r>
      <rPr>
        <b/>
        <sz val="10"/>
        <rFont val="Times New Roman"/>
        <family val="1"/>
        <charset val="204"/>
      </rPr>
      <t xml:space="preserve"> 0,10б</t>
    </r>
  </si>
  <si>
    <r>
      <t xml:space="preserve">прописана ед.изм.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высота по чертежу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                                                        общий периметр  </t>
    </r>
    <r>
      <rPr>
        <b/>
        <sz val="10"/>
        <rFont val="Times New Roman"/>
        <family val="1"/>
        <charset val="204"/>
      </rPr>
      <t xml:space="preserve">  0,20б
</t>
    </r>
    <r>
      <rPr>
        <sz val="10"/>
        <rFont val="Times New Roman"/>
        <family val="1"/>
        <charset val="204"/>
      </rPr>
      <t xml:space="preserve">Итого объем    </t>
    </r>
    <r>
      <rPr>
        <b/>
        <sz val="10"/>
        <rFont val="Times New Roman"/>
        <family val="1"/>
        <charset val="204"/>
      </rPr>
      <t xml:space="preserve">0,20б      
</t>
    </r>
    <r>
      <rPr>
        <sz val="10"/>
        <rFont val="Times New Roman"/>
        <family val="1"/>
        <charset val="204"/>
      </rPr>
      <t xml:space="preserve">Входная группа:  высота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общий периметр  </t>
    </r>
    <r>
      <rPr>
        <b/>
        <sz val="10"/>
        <rFont val="Times New Roman"/>
        <family val="1"/>
        <charset val="204"/>
      </rPr>
      <t xml:space="preserve"> 0,20б  </t>
    </r>
    <r>
      <rPr>
        <sz val="10"/>
        <rFont val="Times New Roman"/>
        <family val="1"/>
        <charset val="204"/>
      </rPr>
      <t xml:space="preserve"> 
Итого объем  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  
Суммарный объем    (возможна погрешность) 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          
общий объем попал в пределы    в графу "Кол-во" с учетом ед.изм.   </t>
    </r>
    <r>
      <rPr>
        <b/>
        <sz val="10"/>
        <rFont val="Times New Roman"/>
        <family val="1"/>
        <charset val="204"/>
      </rPr>
      <t>0,10б</t>
    </r>
  </si>
  <si>
    <r>
      <t xml:space="preserve">аналогично горизонтальной гидроизоляции   </t>
    </r>
    <r>
      <rPr>
        <b/>
        <sz val="10"/>
        <rFont val="Times New Roman"/>
        <family val="1"/>
        <charset val="204"/>
      </rPr>
      <t xml:space="preserve">0,10б  
</t>
    </r>
    <r>
      <rPr>
        <sz val="10"/>
        <rFont val="Times New Roman"/>
        <family val="1"/>
        <charset val="204"/>
      </rPr>
      <t xml:space="preserve">прописана ед. изм.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
высота h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
Sобщ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в графу "Кол-во" с учетом ед.изм.  </t>
    </r>
    <r>
      <rPr>
        <b/>
        <sz val="10"/>
        <rFont val="Times New Roman"/>
        <family val="1"/>
        <charset val="204"/>
      </rPr>
      <t>0,10б</t>
    </r>
  </si>
  <si>
    <r>
      <t xml:space="preserve">прописана ед. изм. 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                                                              продольная арматура диаметром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массой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>Поперечная арматура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массой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Итого (кг):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в графу "Кол-во" с учетом ед.изм.  </t>
    </r>
    <r>
      <rPr>
        <b/>
        <sz val="10"/>
        <rFont val="Times New Roman"/>
        <family val="1"/>
        <charset val="204"/>
      </rPr>
      <t xml:space="preserve"> 0,10б</t>
    </r>
  </si>
  <si>
    <r>
      <t xml:space="preserve">прописана ед. изм  </t>
    </r>
    <r>
      <rPr>
        <b/>
        <sz val="10"/>
        <rFont val="Times New Roman"/>
        <family val="1"/>
        <charset val="204"/>
      </rPr>
      <t xml:space="preserve">0,05б 
 </t>
    </r>
    <r>
      <rPr>
        <sz val="10"/>
        <rFont val="Times New Roman"/>
        <family val="1"/>
        <charset val="204"/>
      </rPr>
      <t>h(м)=</t>
    </r>
    <r>
      <rPr>
        <b/>
        <sz val="10"/>
        <rFont val="Times New Roman"/>
        <family val="1"/>
        <charset val="204"/>
      </rPr>
      <t xml:space="preserve"> 0,20б
</t>
    </r>
    <r>
      <rPr>
        <sz val="10"/>
        <rFont val="Times New Roman"/>
        <family val="1"/>
        <charset val="204"/>
      </rPr>
      <t xml:space="preserve">Р(м)=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S(м2)= </t>
    </r>
    <r>
      <rPr>
        <b/>
        <sz val="10"/>
        <rFont val="Times New Roman"/>
        <family val="1"/>
        <charset val="204"/>
      </rPr>
      <t xml:space="preserve">0,15б        
</t>
    </r>
    <r>
      <rPr>
        <sz val="10"/>
        <rFont val="Times New Roman"/>
        <family val="1"/>
        <charset val="204"/>
      </rPr>
      <t>Объем утеплителя  (возможна погрешность )</t>
    </r>
    <r>
      <rPr>
        <b/>
        <sz val="10"/>
        <rFont val="Times New Roman"/>
        <family val="1"/>
        <charset val="204"/>
      </rPr>
      <t xml:space="preserve">  0,30б 
</t>
    </r>
    <r>
      <rPr>
        <sz val="10"/>
        <rFont val="Times New Roman"/>
        <family val="1"/>
        <charset val="204"/>
      </rPr>
      <t xml:space="preserve">Дюбели - </t>
    </r>
    <r>
      <rPr>
        <b/>
        <sz val="10"/>
        <rFont val="Times New Roman"/>
        <family val="1"/>
        <charset val="204"/>
      </rPr>
      <t xml:space="preserve">0,20б    
</t>
    </r>
  </si>
  <si>
    <r>
      <t xml:space="preserve">наружные и внутренние стены   </t>
    </r>
    <r>
      <rPr>
        <b/>
        <sz val="10"/>
        <rFont val="Times New Roman"/>
        <family val="1"/>
        <charset val="204"/>
      </rPr>
      <t xml:space="preserve"> 0,05б                
</t>
    </r>
    <r>
      <rPr>
        <sz val="10"/>
        <rFont val="Times New Roman"/>
        <family val="1"/>
        <charset val="204"/>
      </rPr>
      <t xml:space="preserve">высота наружных и внутренних стен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
ширина наружных стен   </t>
    </r>
    <r>
      <rPr>
        <b/>
        <sz val="10"/>
        <rFont val="Times New Roman"/>
        <family val="1"/>
        <charset val="204"/>
      </rPr>
      <t xml:space="preserve"> 0,10б 
</t>
    </r>
    <r>
      <rPr>
        <sz val="10"/>
        <rFont val="Times New Roman"/>
        <family val="1"/>
        <charset val="204"/>
      </rPr>
      <t xml:space="preserve">ширина внутренних стен    </t>
    </r>
    <r>
      <rPr>
        <b/>
        <sz val="10"/>
        <rFont val="Times New Roman"/>
        <family val="1"/>
        <charset val="204"/>
      </rPr>
      <t xml:space="preserve">0,10б   
</t>
    </r>
  </si>
  <si>
    <r>
      <t xml:space="preserve">площадь проемов наруж. стен 1-го этажа     </t>
    </r>
    <r>
      <rPr>
        <b/>
        <sz val="10"/>
        <rFont val="Times New Roman"/>
        <family val="1"/>
        <charset val="204"/>
      </rPr>
      <t xml:space="preserve">0,10б      
</t>
    </r>
    <r>
      <rPr>
        <sz val="10"/>
        <rFont val="Times New Roman"/>
        <family val="1"/>
        <charset val="204"/>
      </rPr>
      <t xml:space="preserve">площадь проемов внутрен. стен (380 мм) 1-го этажа </t>
    </r>
    <r>
      <rPr>
        <b/>
        <sz val="10"/>
        <rFont val="Times New Roman"/>
        <family val="1"/>
        <charset val="204"/>
      </rPr>
      <t xml:space="preserve">  0,10б      
</t>
    </r>
  </si>
  <si>
    <r>
      <t xml:space="preserve">объем перемычек наруж. стен 1-го этажа  </t>
    </r>
    <r>
      <rPr>
        <b/>
        <sz val="10"/>
        <rFont val="Times New Roman"/>
        <family val="1"/>
        <charset val="204"/>
      </rPr>
      <t xml:space="preserve"> 0,20б</t>
    </r>
    <r>
      <rPr>
        <sz val="10"/>
        <rFont val="Times New Roman"/>
        <family val="1"/>
        <charset val="204"/>
      </rPr>
      <t xml:space="preserve">      
объем кирпичной кладки наружных стен 1-го этажа  м3 (возможна погрешность общий объем попал в пределы )   </t>
    </r>
    <r>
      <rPr>
        <b/>
        <sz val="10"/>
        <rFont val="Times New Roman"/>
        <family val="1"/>
        <charset val="204"/>
      </rPr>
      <t xml:space="preserve"> 0,30б</t>
    </r>
    <r>
      <rPr>
        <sz val="10"/>
        <rFont val="Times New Roman"/>
        <family val="1"/>
        <charset val="204"/>
      </rPr>
      <t xml:space="preserve">     
объем кирпичной кладки наружных стен  1-го этажа  м3 (возможна погрешность общий объем попал в пределы )    </t>
    </r>
    <r>
      <rPr>
        <b/>
        <sz val="10"/>
        <rFont val="Times New Roman"/>
        <family val="1"/>
        <charset val="204"/>
      </rPr>
      <t xml:space="preserve">0,30б </t>
    </r>
    <r>
      <rPr>
        <sz val="10"/>
        <rFont val="Times New Roman"/>
        <family val="1"/>
        <charset val="204"/>
      </rPr>
      <t xml:space="preserve">  
Общий объем кирпичной кладки наружных стен  1-го этажа  1 (возможна погрешность общий объем попал в пределы )   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объем перемычек внутр. стен 1-го этажа    </t>
    </r>
    <r>
      <rPr>
        <b/>
        <sz val="10"/>
        <rFont val="Times New Roman"/>
        <family val="1"/>
        <charset val="204"/>
      </rPr>
      <t xml:space="preserve"> 0,20б   </t>
    </r>
    <r>
      <rPr>
        <sz val="10"/>
        <rFont val="Times New Roman"/>
        <family val="1"/>
        <charset val="204"/>
      </rPr>
      <t xml:space="preserve">        
объем кирпичной кладки внутренних стен 1-го этажа  м3 (возможна погрешность общий объем попал в пределы)    </t>
    </r>
    <r>
      <rPr>
        <b/>
        <sz val="10"/>
        <rFont val="Times New Roman"/>
        <family val="1"/>
        <charset val="204"/>
      </rPr>
      <t xml:space="preserve">0,30б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
                                                         </t>
    </r>
  </si>
  <si>
    <r>
      <t xml:space="preserve">прописана ед. изм  </t>
    </r>
    <r>
      <rPr>
        <b/>
        <sz val="10"/>
        <rFont val="Times New Roman"/>
        <family val="1"/>
        <charset val="204"/>
      </rPr>
      <t xml:space="preserve">0,10б   
</t>
    </r>
    <r>
      <rPr>
        <sz val="10"/>
        <rFont val="Times New Roman"/>
        <family val="1"/>
        <charset val="204"/>
      </rPr>
      <t xml:space="preserve">высота столба </t>
    </r>
    <r>
      <rPr>
        <b/>
        <sz val="10"/>
        <rFont val="Times New Roman"/>
        <family val="1"/>
        <charset val="204"/>
      </rPr>
      <t xml:space="preserve">0,10б         
</t>
    </r>
    <r>
      <rPr>
        <sz val="10"/>
        <rFont val="Times New Roman"/>
        <family val="1"/>
        <charset val="204"/>
      </rPr>
      <t>Размер одного кирпичного столба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количество кирпичных столбов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Объем кирпичной кладки столбов </t>
    </r>
    <r>
      <rPr>
        <b/>
        <sz val="10"/>
        <rFont val="Times New Roman"/>
        <family val="1"/>
        <charset val="204"/>
      </rPr>
      <t xml:space="preserve">0,30б
                                                                      </t>
    </r>
  </si>
  <si>
    <r>
      <t xml:space="preserve">прописана ед. изм </t>
    </r>
    <r>
      <rPr>
        <b/>
        <sz val="10"/>
        <rFont val="Times New Roman"/>
        <family val="1"/>
        <charset val="204"/>
      </rPr>
      <t xml:space="preserve"> 0,10б                
</t>
    </r>
    <r>
      <rPr>
        <sz val="10"/>
        <rFont val="Times New Roman"/>
        <family val="1"/>
        <charset val="204"/>
      </rPr>
      <t xml:space="preserve">высота утеплителя стен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
ширина утеплителя стен    </t>
    </r>
    <r>
      <rPr>
        <b/>
        <sz val="10"/>
        <rFont val="Times New Roman"/>
        <family val="1"/>
        <charset val="204"/>
      </rPr>
      <t xml:space="preserve"> 0,10б                                                
</t>
    </r>
    <r>
      <rPr>
        <sz val="10"/>
        <rFont val="Times New Roman"/>
        <family val="1"/>
        <charset val="204"/>
      </rPr>
      <t xml:space="preserve">Площадь утеплителя стен   </t>
    </r>
    <r>
      <rPr>
        <b/>
        <sz val="10"/>
        <rFont val="Times New Roman"/>
        <family val="1"/>
        <charset val="204"/>
      </rPr>
      <t xml:space="preserve">  0,30б      
</t>
    </r>
    <r>
      <rPr>
        <sz val="10"/>
        <rFont val="Times New Roman"/>
        <family val="1"/>
        <charset val="204"/>
      </rPr>
      <t xml:space="preserve">Площадь проемов наружных стен 1-го этажа    </t>
    </r>
    <r>
      <rPr>
        <b/>
        <sz val="10"/>
        <rFont val="Times New Roman"/>
        <family val="1"/>
        <charset val="204"/>
      </rPr>
      <t xml:space="preserve">0,10б                  </t>
    </r>
    <r>
      <rPr>
        <sz val="10"/>
        <rFont val="Times New Roman"/>
        <family val="1"/>
        <charset val="204"/>
      </rPr>
      <t xml:space="preserve">Площадь утеплителя наружных стен 1-го этажа за вычетом проемов  (возможна погрешность )  </t>
    </r>
    <r>
      <rPr>
        <b/>
        <sz val="10"/>
        <rFont val="Times New Roman"/>
        <family val="1"/>
        <charset val="204"/>
      </rPr>
      <t xml:space="preserve">0,30б 
</t>
    </r>
    <r>
      <rPr>
        <sz val="10"/>
        <rFont val="Times New Roman"/>
        <family val="1"/>
        <charset val="204"/>
      </rPr>
      <t xml:space="preserve">в графу "Кол-во" с учетом ед.изм. </t>
    </r>
    <r>
      <rPr>
        <b/>
        <sz val="10"/>
        <rFont val="Times New Roman"/>
        <family val="1"/>
        <charset val="204"/>
      </rPr>
      <t xml:space="preserve"> 0,10б 
</t>
    </r>
    <r>
      <rPr>
        <sz val="10"/>
        <rFont val="Times New Roman"/>
        <family val="1"/>
        <charset val="204"/>
      </rPr>
      <t xml:space="preserve">Объем утеплителя наружных стен1-го этажа (возможна погрешность) </t>
    </r>
    <r>
      <rPr>
        <b/>
        <sz val="10"/>
        <rFont val="Times New Roman"/>
        <family val="1"/>
        <charset val="204"/>
      </rPr>
      <t xml:space="preserve">0,30б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Дюбели  кол-во </t>
    </r>
    <r>
      <rPr>
        <b/>
        <sz val="10"/>
        <rFont val="Times New Roman"/>
        <family val="1"/>
        <charset val="204"/>
      </rPr>
      <t xml:space="preserve">0,20б  </t>
    </r>
  </si>
  <si>
    <r>
      <t xml:space="preserve">прописана ед. изм </t>
    </r>
    <r>
      <rPr>
        <b/>
        <sz val="10"/>
        <rFont val="Times New Roman"/>
        <family val="1"/>
        <charset val="204"/>
      </rPr>
      <t>0,05б</t>
    </r>
    <r>
      <rPr>
        <sz val="10"/>
        <rFont val="Times New Roman"/>
        <family val="1"/>
        <charset val="204"/>
      </rPr>
      <t xml:space="preserve">     
высота перегородок </t>
    </r>
    <r>
      <rPr>
        <b/>
        <sz val="10"/>
        <rFont val="Times New Roman"/>
        <family val="1"/>
        <charset val="204"/>
      </rPr>
      <t xml:space="preserve"> 0,05б  
</t>
    </r>
    <r>
      <rPr>
        <sz val="10"/>
        <rFont val="Times New Roman"/>
        <family val="1"/>
        <charset val="204"/>
      </rPr>
      <t xml:space="preserve">толщина утеплителя </t>
    </r>
    <r>
      <rPr>
        <b/>
        <sz val="10"/>
        <rFont val="Times New Roman"/>
        <family val="1"/>
        <charset val="204"/>
      </rPr>
      <t>0,05б</t>
    </r>
    <r>
      <rPr>
        <sz val="10"/>
        <rFont val="Times New Roman"/>
        <family val="1"/>
        <charset val="204"/>
      </rPr>
      <t xml:space="preserve">   
 Площадь утеплителя тамбуров (возможна погрешность в пределах) </t>
    </r>
    <r>
      <rPr>
        <b/>
        <sz val="10"/>
        <rFont val="Times New Roman"/>
        <family val="1"/>
        <charset val="204"/>
      </rPr>
      <t xml:space="preserve">0,20б   
</t>
    </r>
    <r>
      <rPr>
        <sz val="10"/>
        <rFont val="Times New Roman"/>
        <family val="1"/>
        <charset val="204"/>
      </rPr>
      <t xml:space="preserve">в графу "Кол-во" с учетом ед.изм. </t>
    </r>
    <r>
      <rPr>
        <b/>
        <sz val="10"/>
        <rFont val="Times New Roman"/>
        <family val="1"/>
        <charset val="204"/>
      </rPr>
      <t xml:space="preserve"> 0,10б 
</t>
    </r>
    <r>
      <rPr>
        <sz val="10"/>
        <rFont val="Times New Roman"/>
        <family val="1"/>
        <charset val="204"/>
      </rPr>
      <t xml:space="preserve">Объем утеплителя 6 (возможна погрешность в пределах ) 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  
Дюбели кол-во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
Площадь облицовки гипсокартонными листами ГКЛВ 12,5мм   (возможна погрешность в пределах )</t>
    </r>
    <r>
      <rPr>
        <b/>
        <sz val="10"/>
        <rFont val="Times New Roman"/>
        <family val="1"/>
        <charset val="204"/>
      </rPr>
      <t xml:space="preserve"> 0,20б </t>
    </r>
    <r>
      <rPr>
        <sz val="10"/>
        <rFont val="Times New Roman"/>
        <family val="1"/>
        <charset val="204"/>
      </rPr>
      <t xml:space="preserve">         
в графу "Кол-во" с учетом ед.изм. </t>
    </r>
    <r>
      <rPr>
        <b/>
        <sz val="10"/>
        <rFont val="Times New Roman"/>
        <family val="1"/>
        <charset val="204"/>
      </rPr>
      <t xml:space="preserve">0,10б     </t>
    </r>
    <r>
      <rPr>
        <sz val="10"/>
        <rFont val="Times New Roman"/>
        <family val="1"/>
        <charset val="204"/>
      </rPr>
      <t xml:space="preserve">                                                          </t>
    </r>
  </si>
  <si>
    <r>
      <t xml:space="preserve">вид работ делится по весу  </t>
    </r>
    <r>
      <rPr>
        <b/>
        <sz val="10"/>
        <rFont val="Times New Roman"/>
        <family val="1"/>
        <charset val="204"/>
      </rPr>
      <t>0,50б</t>
    </r>
    <r>
      <rPr>
        <sz val="10"/>
        <rFont val="Times New Roman"/>
        <family val="1"/>
        <charset val="204"/>
      </rPr>
      <t xml:space="preserve">                                                           прописана ед.изм  </t>
    </r>
    <r>
      <rPr>
        <b/>
        <sz val="10"/>
        <rFont val="Times New Roman"/>
        <family val="1"/>
        <charset val="204"/>
      </rPr>
      <t xml:space="preserve">0,05б   
</t>
    </r>
    <r>
      <rPr>
        <sz val="10"/>
        <rFont val="Times New Roman"/>
        <family val="1"/>
        <charset val="204"/>
      </rPr>
      <t xml:space="preserve">ОП  объем по спецификации (ссылки на ОП)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
объем в графу "кол-во"  </t>
    </r>
    <r>
      <rPr>
        <b/>
        <sz val="10"/>
        <rFont val="Times New Roman"/>
        <family val="1"/>
        <charset val="204"/>
      </rPr>
      <t xml:space="preserve">0,10б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</si>
  <si>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прописана ед.изм. .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объем по ведомости перемычек </t>
    </r>
    <r>
      <rPr>
        <b/>
        <sz val="10"/>
        <rFont val="Times New Roman"/>
        <family val="1"/>
        <charset val="204"/>
      </rPr>
      <t xml:space="preserve"> 0,5б
</t>
    </r>
    <r>
      <rPr>
        <sz val="10"/>
        <rFont val="Times New Roman"/>
        <family val="1"/>
        <charset val="204"/>
      </rPr>
      <t xml:space="preserve">
объем в графу "кол-во" </t>
    </r>
    <r>
      <rPr>
        <b/>
        <sz val="10"/>
        <rFont val="Times New Roman"/>
        <family val="1"/>
        <charset val="204"/>
      </rPr>
      <t xml:space="preserve"> 0,10б</t>
    </r>
  </si>
  <si>
    <r>
      <t xml:space="preserve">прописана ед.изм. </t>
    </r>
    <r>
      <rPr>
        <b/>
        <sz val="10"/>
        <rFont val="Times New Roman"/>
        <family val="1"/>
        <charset val="204"/>
      </rPr>
      <t xml:space="preserve">0,10б                        
</t>
    </r>
    <r>
      <rPr>
        <sz val="10"/>
        <rFont val="Times New Roman"/>
        <family val="1"/>
        <charset val="204"/>
      </rPr>
      <t xml:space="preserve">объем по ведомости перемычек   </t>
    </r>
    <r>
      <rPr>
        <b/>
        <sz val="10"/>
        <rFont val="Times New Roman"/>
        <family val="1"/>
        <charset val="204"/>
      </rPr>
      <t xml:space="preserve">   0,10б
</t>
    </r>
    <r>
      <rPr>
        <sz val="10"/>
        <rFont val="Times New Roman"/>
        <family val="1"/>
        <charset val="204"/>
      </rPr>
      <t xml:space="preserve">объем в графу "кол-во" </t>
    </r>
    <r>
      <rPr>
        <b/>
        <sz val="10"/>
        <rFont val="Times New Roman"/>
        <family val="1"/>
        <charset val="204"/>
      </rPr>
      <t xml:space="preserve"> 0,20б                                               </t>
    </r>
  </si>
  <si>
    <r>
      <t xml:space="preserve">вид работ делится по весу    </t>
    </r>
    <r>
      <rPr>
        <b/>
        <sz val="10"/>
        <rFont val="Times New Roman"/>
        <family val="1"/>
        <charset val="204"/>
      </rPr>
      <t xml:space="preserve">0,2б
</t>
    </r>
    <r>
      <rPr>
        <sz val="10"/>
        <rFont val="Times New Roman"/>
        <family val="1"/>
        <charset val="204"/>
      </rPr>
      <t xml:space="preserve">прописана ед.изм. </t>
    </r>
    <r>
      <rPr>
        <b/>
        <sz val="10"/>
        <rFont val="Times New Roman"/>
        <family val="1"/>
        <charset val="204"/>
      </rPr>
      <t xml:space="preserve">  0,10б
</t>
    </r>
    <r>
      <rPr>
        <sz val="10"/>
        <rFont val="Times New Roman"/>
        <family val="1"/>
        <charset val="204"/>
      </rPr>
      <t xml:space="preserve">ПРГ  объем по спецификации (ссылки на ПРГ)                       </t>
    </r>
    <r>
      <rPr>
        <b/>
        <sz val="10"/>
        <rFont val="Times New Roman"/>
        <family val="1"/>
        <charset val="204"/>
      </rPr>
      <t xml:space="preserve">0,20б                                                             
</t>
    </r>
    <r>
      <rPr>
        <sz val="10"/>
        <rFont val="Times New Roman"/>
        <family val="1"/>
        <charset val="204"/>
      </rPr>
      <t>суммарный объем в графу "кол-во"</t>
    </r>
    <r>
      <rPr>
        <b/>
        <sz val="10"/>
        <rFont val="Times New Roman"/>
        <family val="1"/>
        <charset val="204"/>
      </rPr>
      <t xml:space="preserve">   0,10б    
 </t>
    </r>
    <r>
      <rPr>
        <sz val="10"/>
        <rFont val="Times New Roman"/>
        <family val="1"/>
        <charset val="204"/>
      </rPr>
      <t>ПРГ  объем по спецификации (ссылки на ПРГ)</t>
    </r>
    <r>
      <rPr>
        <b/>
        <sz val="10"/>
        <rFont val="Times New Roman"/>
        <family val="1"/>
        <charset val="204"/>
      </rPr>
      <t xml:space="preserve">   0,3б                                                   
</t>
    </r>
    <r>
      <rPr>
        <sz val="10"/>
        <rFont val="Times New Roman"/>
        <family val="1"/>
        <charset val="204"/>
      </rPr>
      <t xml:space="preserve">суммарный объем в графу "кол-во" </t>
    </r>
    <r>
      <rPr>
        <b/>
        <sz val="10"/>
        <rFont val="Times New Roman"/>
        <family val="1"/>
        <charset val="204"/>
      </rPr>
      <t xml:space="preserve">  0,10б  
</t>
    </r>
    <r>
      <rPr>
        <sz val="10"/>
        <rFont val="Times New Roman"/>
        <family val="1"/>
        <charset val="204"/>
      </rPr>
      <t xml:space="preserve"> </t>
    </r>
  </si>
  <si>
    <r>
      <t xml:space="preserve">прописана ед.изм. . </t>
    </r>
    <r>
      <rPr>
        <b/>
        <sz val="10"/>
        <rFont val="Times New Roman"/>
        <family val="1"/>
        <charset val="204"/>
      </rPr>
      <t xml:space="preserve">0,05б                                 
</t>
    </r>
    <r>
      <rPr>
        <sz val="10"/>
        <rFont val="Times New Roman"/>
        <family val="1"/>
        <charset val="204"/>
      </rPr>
      <t xml:space="preserve">вид работ делится по площади  </t>
    </r>
    <r>
      <rPr>
        <b/>
        <sz val="10"/>
        <rFont val="Times New Roman"/>
        <family val="1"/>
        <charset val="204"/>
      </rPr>
      <t xml:space="preserve">0,05б </t>
    </r>
    <r>
      <rPr>
        <sz val="10"/>
        <rFont val="Times New Roman"/>
        <family val="1"/>
        <charset val="204"/>
      </rPr>
      <t xml:space="preserve"> 
монтаж плит перекрытий    </t>
    </r>
    <r>
      <rPr>
        <b/>
        <sz val="10"/>
        <rFont val="Times New Roman"/>
        <family val="1"/>
        <charset val="204"/>
      </rPr>
      <t>0,10б</t>
    </r>
  </si>
  <si>
    <r>
      <t xml:space="preserve">объем по спецификации до 5м2           </t>
    </r>
    <r>
      <rPr>
        <b/>
        <sz val="10"/>
        <rFont val="Times New Roman"/>
        <family val="1"/>
        <charset val="204"/>
      </rPr>
      <t xml:space="preserve">0,10б                                                 
</t>
    </r>
    <r>
      <rPr>
        <sz val="10"/>
        <rFont val="Times New Roman"/>
        <family val="1"/>
        <charset val="204"/>
      </rPr>
      <t xml:space="preserve">объем в графу "кол-во" </t>
    </r>
    <r>
      <rPr>
        <b/>
        <sz val="10"/>
        <rFont val="Times New Roman"/>
        <family val="1"/>
        <charset val="204"/>
      </rPr>
      <t xml:space="preserve"> 0,05б                                                                        </t>
    </r>
    <r>
      <rPr>
        <sz val="10"/>
        <rFont val="Times New Roman"/>
        <family val="1"/>
        <charset val="204"/>
      </rPr>
      <t>объем по спецификации от 5 до 10м2</t>
    </r>
    <r>
      <rPr>
        <b/>
        <sz val="10"/>
        <rFont val="Times New Roman"/>
        <family val="1"/>
        <charset val="204"/>
      </rPr>
      <t xml:space="preserve">  
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
объем в графу "кол-во"  </t>
    </r>
    <r>
      <rPr>
        <b/>
        <sz val="10"/>
        <rFont val="Times New Roman"/>
        <family val="1"/>
        <charset val="204"/>
      </rPr>
      <t>0,05б</t>
    </r>
  </si>
  <si>
    <r>
      <t xml:space="preserve">объем по спецификации до 5м2        </t>
    </r>
    <r>
      <rPr>
        <b/>
        <sz val="10"/>
        <rFont val="Times New Roman"/>
        <family val="1"/>
        <charset val="204"/>
      </rPr>
      <t xml:space="preserve">0,10б      
</t>
    </r>
    <r>
      <rPr>
        <sz val="10"/>
        <rFont val="Times New Roman"/>
        <family val="1"/>
        <charset val="204"/>
      </rPr>
      <t xml:space="preserve">объем в графу "кол-во" </t>
    </r>
    <r>
      <rPr>
        <b/>
        <sz val="10"/>
        <rFont val="Times New Roman"/>
        <family val="1"/>
        <charset val="204"/>
      </rPr>
      <t xml:space="preserve">0,05б                                                                  </t>
    </r>
    <r>
      <rPr>
        <sz val="10"/>
        <rFont val="Times New Roman"/>
        <family val="1"/>
        <charset val="204"/>
      </rPr>
      <t>объем по спецификации от 5 до 10м2</t>
    </r>
    <r>
      <rPr>
        <sz val="10"/>
        <rFont val="Times New Roman"/>
        <family val="1"/>
        <charset val="204"/>
      </rPr>
      <t xml:space="preserve">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
объем в графу "кол-во"  </t>
    </r>
    <r>
      <rPr>
        <b/>
        <sz val="10"/>
        <rFont val="Times New Roman"/>
        <family val="1"/>
        <charset val="204"/>
      </rPr>
      <t>0,05б</t>
    </r>
  </si>
  <si>
    <r>
      <t xml:space="preserve">верная расценка </t>
    </r>
    <r>
      <rPr>
        <b/>
        <sz val="10"/>
        <rFont val="Times New Roman"/>
        <family val="1"/>
        <charset val="204"/>
      </rPr>
      <t xml:space="preserve">0,20б </t>
    </r>
    <r>
      <rPr>
        <sz val="10"/>
        <rFont val="Times New Roman"/>
        <family val="1"/>
        <charset val="204"/>
      </rPr>
      <t xml:space="preserve"> 
объем по ведомости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               (засчитывать если объем из ВОР перенесен верно)                                                                                                                                                                               </t>
    </r>
  </si>
  <si>
    <r>
      <t>щебень по ФССЦ</t>
    </r>
    <r>
      <rPr>
        <b/>
        <sz val="10"/>
        <rFont val="Times New Roman"/>
        <family val="1"/>
        <charset val="204"/>
      </rPr>
      <t xml:space="preserve"> 0,10б    </t>
    </r>
    <r>
      <rPr>
        <sz val="10"/>
        <rFont val="Times New Roman"/>
        <family val="1"/>
        <charset val="204"/>
      </rPr>
      <t xml:space="preserve">      
объем верный  </t>
    </r>
    <r>
      <rPr>
        <b/>
        <sz val="10"/>
        <rFont val="Times New Roman"/>
        <family val="1"/>
        <charset val="204"/>
      </rPr>
      <t>0,10б</t>
    </r>
  </si>
  <si>
    <r>
      <t>верная расценка</t>
    </r>
    <r>
      <rPr>
        <b/>
        <sz val="10"/>
        <rFont val="Times New Roman"/>
        <family val="1"/>
        <charset val="204"/>
      </rPr>
      <t xml:space="preserve"> 0,20б   </t>
    </r>
    <r>
      <rPr>
        <sz val="10"/>
        <rFont val="Times New Roman"/>
        <family val="1"/>
        <charset val="204"/>
      </rPr>
      <t xml:space="preserve">                                              
объем по ведомости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                     (засчитывать если объем из ВОР перенесен верно)    </t>
    </r>
  </si>
  <si>
    <r>
      <t xml:space="preserve">песок по ФССЦ  </t>
    </r>
    <r>
      <rPr>
        <b/>
        <sz val="10"/>
        <rFont val="Times New Roman"/>
        <family val="1"/>
        <charset val="204"/>
      </rPr>
      <t xml:space="preserve"> 0,10б 
</t>
    </r>
    <r>
      <rPr>
        <sz val="10"/>
        <rFont val="Times New Roman"/>
        <family val="1"/>
        <charset val="204"/>
      </rPr>
      <t xml:space="preserve">объем верный 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                        </t>
    </r>
  </si>
  <si>
    <r>
      <t xml:space="preserve">песок по ФССЦ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
объем верный    </t>
    </r>
    <r>
      <rPr>
        <b/>
        <sz val="10"/>
        <rFont val="Times New Roman"/>
        <family val="1"/>
        <charset val="204"/>
      </rPr>
      <t xml:space="preserve"> 0,10б
</t>
    </r>
    <r>
      <rPr>
        <sz val="10"/>
        <rFont val="Times New Roman"/>
        <family val="1"/>
        <charset val="204"/>
      </rPr>
      <t xml:space="preserve">                        </t>
    </r>
  </si>
  <si>
    <r>
      <t xml:space="preserve">ФССЦ(может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>0,10б</t>
    </r>
  </si>
  <si>
    <r>
      <t xml:space="preserve">ФССЦ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>0,10б</t>
    </r>
  </si>
  <si>
    <r>
      <t xml:space="preserve">ФССЦ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 xml:space="preserve">0,10б   
</t>
    </r>
  </si>
  <si>
    <r>
      <t xml:space="preserve">верная расценка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  
объем по ведомости равен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(засчитывать если объем из ВОР перенесен верно)    </t>
    </r>
  </si>
  <si>
    <r>
      <t xml:space="preserve">песок по ФССЦ 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
объем верный    </t>
    </r>
    <r>
      <rPr>
        <b/>
        <sz val="10"/>
        <rFont val="Times New Roman"/>
        <family val="1"/>
        <charset val="204"/>
      </rPr>
      <t xml:space="preserve"> 0,10б
</t>
    </r>
    <r>
      <rPr>
        <sz val="10"/>
        <rFont val="Times New Roman"/>
        <family val="1"/>
        <charset val="204"/>
      </rPr>
      <t xml:space="preserve">                        </t>
    </r>
  </si>
  <si>
    <r>
      <t>ФССЦ- (может отличаться в разных СНБ. Засчитывать, если соответствует по тех. хар-ам)</t>
    </r>
    <r>
      <rPr>
        <b/>
        <sz val="10"/>
        <rFont val="Times New Roman"/>
        <family val="1"/>
        <charset val="204"/>
      </rPr>
      <t xml:space="preserve"> 0,10б</t>
    </r>
  </si>
  <si>
    <r>
      <t xml:space="preserve">ФССЦ-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 xml:space="preserve">0,10б                                                                      </t>
    </r>
  </si>
  <si>
    <r>
      <t xml:space="preserve">ФССЦ-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>0,10б</t>
    </r>
  </si>
  <si>
    <r>
      <t>верная расценка</t>
    </r>
    <r>
      <rPr>
        <b/>
        <sz val="10"/>
        <rFont val="Times New Roman"/>
        <family val="1"/>
        <charset val="204"/>
      </rPr>
      <t xml:space="preserve"> 0,20б</t>
    </r>
    <r>
      <rPr>
        <sz val="10"/>
        <rFont val="Times New Roman"/>
        <family val="1"/>
        <charset val="204"/>
      </rPr>
      <t xml:space="preserve">   
объем по ведомости  равен </t>
    </r>
    <r>
      <rPr>
        <b/>
        <sz val="10"/>
        <rFont val="Times New Roman"/>
        <family val="1"/>
        <charset val="204"/>
      </rPr>
      <t xml:space="preserve">0,10б                  </t>
    </r>
    <r>
      <rPr>
        <sz val="10"/>
        <rFont val="Times New Roman"/>
        <family val="1"/>
        <charset val="204"/>
      </rPr>
      <t xml:space="preserve">(засчитывать если объем из ВОР перенесен верно)    </t>
    </r>
  </si>
  <si>
    <r>
      <t xml:space="preserve">верная расценка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объем по ведомости  равен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
(засчитывать если объем из ВОР перенесен верно)    </t>
    </r>
  </si>
  <si>
    <r>
      <t xml:space="preserve">смеси по ФССЦ   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
объем верный  </t>
    </r>
    <r>
      <rPr>
        <b/>
        <sz val="10"/>
        <rFont val="Times New Roman"/>
        <family val="1"/>
        <charset val="204"/>
      </rPr>
      <t>0,10б</t>
    </r>
  </si>
  <si>
    <r>
      <t xml:space="preserve">смеси по ФССЦ  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
верный объем </t>
    </r>
    <r>
      <rPr>
        <b/>
        <sz val="10"/>
        <rFont val="Times New Roman"/>
        <family val="1"/>
        <charset val="204"/>
      </rPr>
      <t>0,10б</t>
    </r>
  </si>
  <si>
    <r>
      <t xml:space="preserve">ФССЦ 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>0,10б</t>
    </r>
  </si>
  <si>
    <r>
      <t xml:space="preserve">верная расценка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объем по ведомости  равен </t>
    </r>
    <r>
      <rPr>
        <b/>
        <sz val="10"/>
        <rFont val="Times New Roman"/>
        <family val="1"/>
        <charset val="204"/>
      </rPr>
      <t xml:space="preserve">0,10б                 </t>
    </r>
    <r>
      <rPr>
        <sz val="10"/>
        <rFont val="Times New Roman"/>
        <family val="1"/>
        <charset val="204"/>
      </rPr>
      <t xml:space="preserve">(засчитывать если объем из ВОР перенесен верно)    </t>
    </r>
  </si>
  <si>
    <r>
      <t xml:space="preserve">смеси по ФССЦ-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 
верный объем  </t>
    </r>
    <r>
      <rPr>
        <b/>
        <sz val="10"/>
        <rFont val="Times New Roman"/>
        <family val="1"/>
        <charset val="204"/>
      </rPr>
      <t>0,10б</t>
    </r>
  </si>
  <si>
    <r>
      <t xml:space="preserve">верная расценка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объем по ведомости  равен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из ВОР перенесен верно)    </t>
    </r>
  </si>
  <si>
    <r>
      <t xml:space="preserve">смеси по ФССЦ-    </t>
    </r>
    <r>
      <rPr>
        <b/>
        <sz val="10"/>
        <rFont val="Times New Roman"/>
        <family val="1"/>
        <charset val="204"/>
      </rPr>
      <t xml:space="preserve"> 0,10б 
</t>
    </r>
    <r>
      <rPr>
        <sz val="10"/>
        <rFont val="Times New Roman"/>
        <family val="1"/>
        <charset val="204"/>
      </rPr>
      <t xml:space="preserve">верный объем    </t>
    </r>
    <r>
      <rPr>
        <b/>
        <sz val="10"/>
        <rFont val="Times New Roman"/>
        <family val="1"/>
        <charset val="204"/>
      </rPr>
      <t xml:space="preserve"> 0,10б</t>
    </r>
  </si>
  <si>
    <r>
      <t>верная расценка</t>
    </r>
    <r>
      <rPr>
        <b/>
        <sz val="10"/>
        <rFont val="Times New Roman"/>
        <family val="1"/>
        <charset val="204"/>
      </rPr>
      <t xml:space="preserve">  0,20б
</t>
    </r>
    <r>
      <rPr>
        <sz val="10"/>
        <rFont val="Times New Roman"/>
        <family val="1"/>
        <charset val="204"/>
      </rPr>
      <t xml:space="preserve">объем по ведомости  равен  </t>
    </r>
    <r>
      <rPr>
        <b/>
        <sz val="10"/>
        <rFont val="Times New Roman"/>
        <family val="1"/>
        <charset val="204"/>
      </rPr>
      <t xml:space="preserve">0,10б                      </t>
    </r>
    <r>
      <rPr>
        <sz val="10"/>
        <rFont val="Times New Roman"/>
        <family val="1"/>
        <charset val="204"/>
      </rPr>
      <t xml:space="preserve">(засчитывать если объем из ВОР перенесен верно)    </t>
    </r>
  </si>
  <si>
    <r>
      <t xml:space="preserve">смеси по ФССЦ-   </t>
    </r>
    <r>
      <rPr>
        <b/>
        <sz val="10"/>
        <rFont val="Times New Roman"/>
        <family val="1"/>
        <charset val="204"/>
      </rPr>
      <t xml:space="preserve"> 0,10б 
</t>
    </r>
    <r>
      <rPr>
        <sz val="10"/>
        <rFont val="Times New Roman"/>
        <family val="1"/>
        <charset val="204"/>
      </rPr>
      <t xml:space="preserve">верный объем   </t>
    </r>
    <r>
      <rPr>
        <b/>
        <sz val="10"/>
        <rFont val="Times New Roman"/>
        <family val="1"/>
        <charset val="204"/>
      </rPr>
      <t xml:space="preserve"> 0,10б</t>
    </r>
  </si>
  <si>
    <r>
      <t>верная расценка</t>
    </r>
    <r>
      <rPr>
        <b/>
        <sz val="10"/>
        <rFont val="Times New Roman"/>
        <family val="1"/>
        <charset val="204"/>
      </rPr>
      <t xml:space="preserve">   0,20б
</t>
    </r>
    <r>
      <rPr>
        <sz val="10"/>
        <rFont val="Times New Roman"/>
        <family val="1"/>
        <charset val="204"/>
      </rPr>
      <t xml:space="preserve">объем по ведомости  равен  </t>
    </r>
    <r>
      <rPr>
        <b/>
        <sz val="10"/>
        <rFont val="Times New Roman"/>
        <family val="1"/>
        <charset val="204"/>
      </rPr>
      <t xml:space="preserve">0,10б                </t>
    </r>
    <r>
      <rPr>
        <sz val="10"/>
        <rFont val="Times New Roman"/>
        <family val="1"/>
        <charset val="204"/>
      </rPr>
      <t xml:space="preserve">(засчитывать если объем из ВОР перенесен верно)    </t>
    </r>
  </si>
  <si>
    <r>
      <t xml:space="preserve">раствор по ФССЦ  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верный объем  </t>
    </r>
    <r>
      <rPr>
        <b/>
        <sz val="10"/>
        <rFont val="Times New Roman"/>
        <family val="1"/>
        <charset val="204"/>
      </rPr>
      <t>0,10б</t>
    </r>
  </si>
  <si>
    <r>
      <t xml:space="preserve">изол по ФССЦ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
верный  объем   </t>
    </r>
    <r>
      <rPr>
        <b/>
        <sz val="10"/>
        <rFont val="Times New Roman"/>
        <family val="1"/>
        <charset val="204"/>
      </rPr>
      <t>0,10б</t>
    </r>
  </si>
  <si>
    <r>
      <t>верная расценка</t>
    </r>
    <r>
      <rPr>
        <b/>
        <sz val="10"/>
        <rFont val="Times New Roman"/>
        <family val="1"/>
        <charset val="204"/>
      </rPr>
      <t xml:space="preserve">   0,20б
</t>
    </r>
    <r>
      <rPr>
        <sz val="10"/>
        <rFont val="Times New Roman"/>
        <family val="1"/>
        <charset val="204"/>
      </rPr>
      <t xml:space="preserve">объем по ведомости  равен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
(засчитывать если объем из ВОР перенесен верно)    </t>
    </r>
  </si>
  <si>
    <r>
      <t xml:space="preserve">мастика по ФССЦ   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верный объем  </t>
    </r>
    <r>
      <rPr>
        <b/>
        <sz val="10"/>
        <rFont val="Times New Roman"/>
        <family val="1"/>
        <charset val="204"/>
      </rPr>
      <t>0,10б</t>
    </r>
  </si>
  <si>
    <r>
      <t>верная расценка</t>
    </r>
    <r>
      <rPr>
        <b/>
        <sz val="10"/>
        <rFont val="Times New Roman"/>
        <family val="1"/>
        <charset val="204"/>
      </rPr>
      <t xml:space="preserve"> 0,20б   
</t>
    </r>
    <r>
      <rPr>
        <sz val="10"/>
        <rFont val="Times New Roman"/>
        <family val="1"/>
        <charset val="204"/>
      </rPr>
      <t xml:space="preserve">объем по ведомости  равен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  
(засчитывать если объем из ВОР перенесен верно)    </t>
    </r>
  </si>
  <si>
    <r>
      <t xml:space="preserve">смеси по ФССЦ  </t>
    </r>
    <r>
      <rPr>
        <b/>
        <sz val="10"/>
        <rFont val="Times New Roman"/>
        <family val="1"/>
        <charset val="204"/>
      </rPr>
      <t xml:space="preserve"> 0,10б 
</t>
    </r>
    <r>
      <rPr>
        <sz val="10"/>
        <rFont val="Times New Roman"/>
        <family val="1"/>
        <charset val="204"/>
      </rPr>
      <t xml:space="preserve">верный объем   </t>
    </r>
    <r>
      <rPr>
        <b/>
        <sz val="10"/>
        <rFont val="Times New Roman"/>
        <family val="1"/>
        <charset val="204"/>
      </rPr>
      <t xml:space="preserve"> 0,10б</t>
    </r>
  </si>
  <si>
    <r>
      <t xml:space="preserve">верная расценка </t>
    </r>
    <r>
      <rPr>
        <b/>
        <sz val="10"/>
        <rFont val="Times New Roman"/>
        <family val="1"/>
        <charset val="204"/>
      </rPr>
      <t xml:space="preserve">0,20б     
</t>
    </r>
    <r>
      <rPr>
        <sz val="10"/>
        <rFont val="Times New Roman"/>
        <family val="1"/>
        <charset val="204"/>
      </rPr>
      <t xml:space="preserve">объем по ведомости  равен </t>
    </r>
    <r>
      <rPr>
        <b/>
        <sz val="10"/>
        <rFont val="Times New Roman"/>
        <family val="1"/>
        <charset val="204"/>
      </rPr>
      <t xml:space="preserve">0,10б   </t>
    </r>
    <r>
      <rPr>
        <sz val="10"/>
        <rFont val="Times New Roman"/>
        <family val="1"/>
        <charset val="204"/>
      </rPr>
      <t xml:space="preserve">                      (засчитывать если объем из ВОР перенесен верно)    </t>
    </r>
  </si>
  <si>
    <r>
      <t xml:space="preserve">верная расценка </t>
    </r>
    <r>
      <rPr>
        <b/>
        <sz val="10"/>
        <rFont val="Times New Roman"/>
        <family val="1"/>
        <charset val="204"/>
      </rPr>
      <t xml:space="preserve">0,20б 
</t>
    </r>
    <r>
      <rPr>
        <sz val="10"/>
        <rFont val="Times New Roman"/>
        <family val="1"/>
        <charset val="204"/>
      </rPr>
      <t xml:space="preserve">объем по ведомости  равен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                       (засчитывать если объем из ВОР перенесен верно)                   </t>
    </r>
  </si>
  <si>
    <r>
      <t>арматура по ФССЦ-</t>
    </r>
    <r>
      <rPr>
        <b/>
        <sz val="10"/>
        <rFont val="Times New Roman"/>
        <family val="1"/>
        <charset val="204"/>
      </rPr>
      <t xml:space="preserve">0,10б    
</t>
    </r>
    <r>
      <rPr>
        <sz val="10"/>
        <rFont val="Times New Roman"/>
        <family val="1"/>
        <charset val="204"/>
      </rPr>
      <t xml:space="preserve">объем по ведомости равен </t>
    </r>
    <r>
      <rPr>
        <b/>
        <sz val="10"/>
        <rFont val="Times New Roman"/>
        <family val="1"/>
        <charset val="204"/>
      </rPr>
      <t xml:space="preserve"> 0,10б </t>
    </r>
    <r>
      <rPr>
        <sz val="10"/>
        <rFont val="Times New Roman"/>
        <family val="1"/>
        <charset val="204"/>
      </rPr>
      <t xml:space="preserve">(засчитывать если объем из ВОР перенесен верно)    </t>
    </r>
  </si>
  <si>
    <r>
      <t xml:space="preserve">арматура по ФССЦ </t>
    </r>
    <r>
      <rPr>
        <b/>
        <sz val="10"/>
        <rFont val="Times New Roman"/>
        <family val="1"/>
        <charset val="204"/>
      </rPr>
      <t xml:space="preserve">0,10б   
</t>
    </r>
    <r>
      <rPr>
        <sz val="10"/>
        <rFont val="Times New Roman"/>
        <family val="1"/>
        <charset val="204"/>
      </rPr>
      <t>объем по ведомости равен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
(засчитывать если объем из ВОР перенесен верно)    </t>
    </r>
  </si>
  <si>
    <r>
      <t xml:space="preserve">верная расценка или аналог по составу работ и технологии </t>
    </r>
    <r>
      <rPr>
        <b/>
        <sz val="10"/>
        <rFont val="Times New Roman"/>
        <family val="1"/>
        <charset val="204"/>
      </rPr>
      <t xml:space="preserve">0,20б      
</t>
    </r>
    <r>
      <rPr>
        <sz val="10"/>
        <rFont val="Times New Roman"/>
        <family val="1"/>
        <charset val="204"/>
      </rPr>
      <t xml:space="preserve">объем по ведомости  равен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             (засчитывать если объем из ВОР перенесен верно)     </t>
    </r>
  </si>
  <si>
    <r>
      <t>дюбели по ФССЦ-</t>
    </r>
    <r>
      <rPr>
        <b/>
        <sz val="10"/>
        <rFont val="Times New Roman"/>
        <family val="1"/>
        <charset val="204"/>
      </rPr>
      <t xml:space="preserve">0,10б  
</t>
    </r>
    <r>
      <rPr>
        <sz val="10"/>
        <rFont val="Times New Roman"/>
        <family val="1"/>
        <charset val="204"/>
      </rPr>
      <t xml:space="preserve">верный объем </t>
    </r>
    <r>
      <rPr>
        <b/>
        <sz val="10"/>
        <rFont val="Times New Roman"/>
        <family val="1"/>
        <charset val="204"/>
      </rPr>
      <t xml:space="preserve"> 0,10б</t>
    </r>
  </si>
  <si>
    <r>
      <t>плиты по ФССЦ-</t>
    </r>
    <r>
      <rPr>
        <b/>
        <sz val="10"/>
        <rFont val="Times New Roman"/>
        <family val="1"/>
        <charset val="204"/>
      </rPr>
      <t xml:space="preserve">0,10б   
</t>
    </r>
    <r>
      <rPr>
        <sz val="10"/>
        <rFont val="Times New Roman"/>
        <family val="1"/>
        <charset val="204"/>
      </rPr>
      <t xml:space="preserve">верный объем </t>
    </r>
    <r>
      <rPr>
        <b/>
        <sz val="10"/>
        <rFont val="Times New Roman"/>
        <family val="1"/>
        <charset val="204"/>
      </rPr>
      <t xml:space="preserve"> 0,10б</t>
    </r>
  </si>
  <si>
    <r>
      <t>верная расценка</t>
    </r>
    <r>
      <rPr>
        <b/>
        <sz val="10"/>
        <rFont val="Times New Roman"/>
        <family val="1"/>
        <charset val="204"/>
      </rPr>
      <t xml:space="preserve"> 0,20б 
</t>
    </r>
    <r>
      <rPr>
        <sz val="10"/>
        <rFont val="Times New Roman"/>
        <family val="1"/>
        <charset val="204"/>
      </rPr>
      <t xml:space="preserve">объем по ведомости  равен </t>
    </r>
    <r>
      <rPr>
        <b/>
        <sz val="10"/>
        <rFont val="Times New Roman"/>
        <family val="1"/>
        <charset val="204"/>
      </rPr>
      <t xml:space="preserve"> 0,10б 
</t>
    </r>
    <r>
      <rPr>
        <sz val="10"/>
        <rFont val="Times New Roman"/>
        <family val="1"/>
        <charset val="204"/>
      </rPr>
      <t xml:space="preserve">(засчитывать если объем из ВОР перенесен верно)    </t>
    </r>
  </si>
  <si>
    <r>
      <t xml:space="preserve">раствор по ФССЦ   </t>
    </r>
    <r>
      <rPr>
        <b/>
        <sz val="10"/>
        <rFont val="Times New Roman"/>
        <family val="1"/>
        <charset val="204"/>
      </rPr>
      <t xml:space="preserve">0,10б  
</t>
    </r>
    <r>
      <rPr>
        <sz val="10"/>
        <rFont val="Times New Roman"/>
        <family val="1"/>
        <charset val="204"/>
      </rPr>
      <t xml:space="preserve">верный объем  </t>
    </r>
    <r>
      <rPr>
        <b/>
        <sz val="10"/>
        <rFont val="Times New Roman"/>
        <family val="1"/>
        <charset val="204"/>
      </rPr>
      <t xml:space="preserve"> 0,10б   </t>
    </r>
    <r>
      <rPr>
        <sz val="10"/>
        <rFont val="Times New Roman"/>
        <family val="1"/>
        <charset val="204"/>
      </rPr>
      <t xml:space="preserve">                               (возможна погрешность)</t>
    </r>
  </si>
  <si>
    <r>
      <t xml:space="preserve">кирпич по ФССЦ- </t>
    </r>
    <r>
      <rPr>
        <b/>
        <sz val="10"/>
        <rFont val="Times New Roman"/>
        <family val="1"/>
        <charset val="204"/>
      </rPr>
      <t xml:space="preserve">  0,10б 
</t>
    </r>
    <r>
      <rPr>
        <sz val="10"/>
        <rFont val="Times New Roman"/>
        <family val="1"/>
        <charset val="204"/>
      </rPr>
      <t xml:space="preserve">верный объем 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(возможна погрешность)</t>
    </r>
  </si>
  <si>
    <r>
      <t xml:space="preserve">кирпич по ФССЦ- </t>
    </r>
    <r>
      <rPr>
        <b/>
        <sz val="10"/>
        <rFont val="Times New Roman"/>
        <family val="1"/>
        <charset val="204"/>
      </rPr>
      <t xml:space="preserve">  0,10б 
</t>
    </r>
    <r>
      <rPr>
        <sz val="10"/>
        <rFont val="Times New Roman"/>
        <family val="1"/>
        <charset val="204"/>
      </rPr>
      <t xml:space="preserve">верный объем 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    (возможна погрешность)</t>
    </r>
  </si>
  <si>
    <r>
      <t xml:space="preserve">верная расценка </t>
    </r>
    <r>
      <rPr>
        <b/>
        <sz val="10"/>
        <rFont val="Times New Roman"/>
        <family val="1"/>
        <charset val="204"/>
      </rPr>
      <t xml:space="preserve">0,20б 
</t>
    </r>
    <r>
      <rPr>
        <sz val="10"/>
        <rFont val="Times New Roman"/>
        <family val="1"/>
        <charset val="204"/>
      </rPr>
      <t xml:space="preserve">объем по ведомости  равен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
(засчитывать если объем из ВОР перенесен верно)    </t>
    </r>
  </si>
  <si>
    <r>
      <t xml:space="preserve">раствор по ФССЦ- </t>
    </r>
    <r>
      <rPr>
        <b/>
        <sz val="10"/>
        <rFont val="Times New Roman"/>
        <family val="1"/>
        <charset val="204"/>
      </rPr>
      <t>0,10б   
в</t>
    </r>
    <r>
      <rPr>
        <sz val="10"/>
        <rFont val="Times New Roman"/>
        <family val="1"/>
        <charset val="204"/>
      </rPr>
      <t xml:space="preserve">ерный объем   </t>
    </r>
    <r>
      <rPr>
        <b/>
        <sz val="10"/>
        <rFont val="Times New Roman"/>
        <family val="1"/>
        <charset val="204"/>
      </rPr>
      <t xml:space="preserve"> 0,10б  </t>
    </r>
    <r>
      <rPr>
        <sz val="10"/>
        <rFont val="Times New Roman"/>
        <family val="1"/>
        <charset val="204"/>
      </rPr>
      <t xml:space="preserve">                                 (возможна погрешность)    </t>
    </r>
  </si>
  <si>
    <r>
      <t>кирпич по ФССЦ-</t>
    </r>
    <r>
      <rPr>
        <b/>
        <sz val="10"/>
        <rFont val="Times New Roman"/>
        <family val="1"/>
        <charset val="204"/>
      </rPr>
      <t xml:space="preserve">   0,10б  
</t>
    </r>
    <r>
      <rPr>
        <sz val="10"/>
        <rFont val="Times New Roman"/>
        <family val="1"/>
        <charset val="204"/>
      </rPr>
      <t xml:space="preserve">верный объем   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                          (возможна погрешность)             </t>
    </r>
  </si>
  <si>
    <r>
      <t>верная расценка</t>
    </r>
    <r>
      <rPr>
        <b/>
        <sz val="10"/>
        <rFont val="Times New Roman"/>
        <family val="1"/>
        <charset val="204"/>
      </rPr>
      <t xml:space="preserve"> 0,20б  </t>
    </r>
    <r>
      <rPr>
        <sz val="10"/>
        <rFont val="Times New Roman"/>
        <family val="1"/>
        <charset val="204"/>
      </rPr>
      <t xml:space="preserve"> 
объем по ведомости  равен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из ВОР перенесен верно)    </t>
    </r>
  </si>
  <si>
    <r>
      <t xml:space="preserve">раствор по ФССЦ-  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     
верный объем </t>
    </r>
    <r>
      <rPr>
        <b/>
        <sz val="10"/>
        <rFont val="Times New Roman"/>
        <family val="1"/>
        <charset val="204"/>
      </rPr>
      <t xml:space="preserve">0,10б   </t>
    </r>
    <r>
      <rPr>
        <sz val="10"/>
        <rFont val="Times New Roman"/>
        <family val="1"/>
        <charset val="204"/>
      </rPr>
      <t xml:space="preserve">                                    (возможна погрешность)</t>
    </r>
  </si>
  <si>
    <r>
      <t xml:space="preserve">кирпич по ФССЦ- </t>
    </r>
    <r>
      <rPr>
        <b/>
        <sz val="10"/>
        <rFont val="Times New Roman"/>
        <family val="1"/>
        <charset val="204"/>
      </rPr>
      <t xml:space="preserve">  0,10б </t>
    </r>
    <r>
      <rPr>
        <sz val="10"/>
        <rFont val="Times New Roman"/>
        <family val="1"/>
        <charset val="204"/>
      </rPr>
      <t xml:space="preserve"> 
верный объем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            (возможна погрешность)</t>
    </r>
  </si>
  <si>
    <r>
      <t xml:space="preserve">верная расценка или аналог по составу работ и технологии </t>
    </r>
    <r>
      <rPr>
        <b/>
        <sz val="10"/>
        <rFont val="Times New Roman"/>
        <family val="1"/>
        <charset val="204"/>
      </rPr>
      <t xml:space="preserve">0,20б  </t>
    </r>
    <r>
      <rPr>
        <sz val="10"/>
        <rFont val="Times New Roman"/>
        <family val="1"/>
        <charset val="204"/>
      </rPr>
      <t xml:space="preserve">  
объем по ведомости  равен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из ВОР перенесен верно)    </t>
    </r>
  </si>
  <si>
    <r>
      <t>дюбели по ФССЦ-</t>
    </r>
    <r>
      <rPr>
        <b/>
        <sz val="10"/>
        <rFont val="Times New Roman"/>
        <family val="1"/>
        <charset val="204"/>
      </rPr>
      <t xml:space="preserve"> 0,10б </t>
    </r>
    <r>
      <rPr>
        <sz val="10"/>
        <rFont val="Times New Roman"/>
        <family val="1"/>
        <charset val="204"/>
      </rPr>
      <t xml:space="preserve">    
верный объем  </t>
    </r>
    <r>
      <rPr>
        <b/>
        <sz val="10"/>
        <rFont val="Times New Roman"/>
        <family val="1"/>
        <charset val="204"/>
      </rPr>
      <t>0,10б</t>
    </r>
  </si>
  <si>
    <r>
      <t>плиты по ФССЦ-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   
верный объем </t>
    </r>
    <r>
      <rPr>
        <b/>
        <sz val="10"/>
        <rFont val="Times New Roman"/>
        <family val="1"/>
        <charset val="204"/>
      </rPr>
      <t>0,10б</t>
    </r>
  </si>
  <si>
    <r>
      <t xml:space="preserve">верная расценка </t>
    </r>
    <r>
      <rPr>
        <b/>
        <sz val="10"/>
        <rFont val="Times New Roman"/>
        <family val="1"/>
        <charset val="204"/>
      </rPr>
      <t xml:space="preserve">0,20б 
</t>
    </r>
    <r>
      <rPr>
        <sz val="10"/>
        <rFont val="Times New Roman"/>
        <family val="1"/>
        <charset val="204"/>
      </rPr>
      <t xml:space="preserve">объем по ведомости  равен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(засчитывать если объем из ВОР перенесен верно)    </t>
    </r>
  </si>
  <si>
    <r>
      <t xml:space="preserve">дюбели по ФССЦ- </t>
    </r>
    <r>
      <rPr>
        <b/>
        <sz val="10"/>
        <rFont val="Times New Roman"/>
        <family val="1"/>
        <charset val="204"/>
      </rPr>
      <t xml:space="preserve">0,10б  
</t>
    </r>
    <r>
      <rPr>
        <sz val="10"/>
        <rFont val="Times New Roman"/>
        <family val="1"/>
        <charset val="204"/>
      </rPr>
      <t xml:space="preserve">вернрый объем </t>
    </r>
    <r>
      <rPr>
        <b/>
        <sz val="10"/>
        <rFont val="Times New Roman"/>
        <family val="1"/>
        <charset val="204"/>
      </rPr>
      <t xml:space="preserve"> 0,10б</t>
    </r>
  </si>
  <si>
    <r>
      <t>плиты по ФССЦ-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 
верный объем </t>
    </r>
    <r>
      <rPr>
        <b/>
        <sz val="10"/>
        <rFont val="Times New Roman"/>
        <family val="1"/>
        <charset val="204"/>
      </rPr>
      <t xml:space="preserve"> 0,10б</t>
    </r>
  </si>
  <si>
    <r>
      <t xml:space="preserve">верная расценка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объем по ведомости  равен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(засчитывать если объем из ВОР перенесен верно)    </t>
    </r>
  </si>
  <si>
    <r>
      <t>плиты по ФССЦ-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
верный объем  </t>
    </r>
    <r>
      <rPr>
        <b/>
        <sz val="10"/>
        <rFont val="Times New Roman"/>
        <family val="1"/>
        <charset val="204"/>
      </rPr>
      <t>0,10б</t>
    </r>
  </si>
  <si>
    <r>
      <t xml:space="preserve">верная расценка </t>
    </r>
    <r>
      <rPr>
        <b/>
        <sz val="10"/>
        <rFont val="Times New Roman"/>
        <family val="1"/>
        <charset val="204"/>
      </rPr>
      <t xml:space="preserve">0,20б      
</t>
    </r>
    <r>
      <rPr>
        <sz val="10"/>
        <rFont val="Times New Roman"/>
        <family val="1"/>
        <charset val="204"/>
      </rPr>
      <t xml:space="preserve">объем по ведомости  равен 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                       (засчитывать если объем из ВОР перенесен верно)    </t>
    </r>
  </si>
  <si>
    <r>
      <t>ФССЦ- (может отличаться в разных СНБ. Засчитывать, если соответствует по тех. хар-ам)</t>
    </r>
    <r>
      <rPr>
        <b/>
        <sz val="10"/>
        <rFont val="Times New Roman"/>
        <family val="1"/>
        <charset val="204"/>
      </rPr>
      <t xml:space="preserve"> 0,10б   </t>
    </r>
  </si>
  <si>
    <r>
      <t>верная расценка</t>
    </r>
    <r>
      <rPr>
        <b/>
        <sz val="10"/>
        <rFont val="Times New Roman"/>
        <family val="1"/>
        <charset val="204"/>
      </rPr>
      <t xml:space="preserve"> 0,20б  
</t>
    </r>
    <r>
      <rPr>
        <sz val="10"/>
        <rFont val="Times New Roman"/>
        <family val="1"/>
        <charset val="204"/>
      </rPr>
      <t xml:space="preserve">объем по ведомости  равен  </t>
    </r>
    <r>
      <rPr>
        <b/>
        <sz val="10"/>
        <rFont val="Times New Roman"/>
        <family val="1"/>
        <charset val="204"/>
      </rPr>
      <t xml:space="preserve">0,10б   </t>
    </r>
    <r>
      <rPr>
        <sz val="10"/>
        <rFont val="Times New Roman"/>
        <family val="1"/>
        <charset val="204"/>
      </rPr>
      <t xml:space="preserve">                      (засчитывать если объем из ВОР перенесен верно)    </t>
    </r>
  </si>
  <si>
    <r>
      <t>ФССЦ- (может отличаться в разных СНБ. Засчитывать, если соответствует по тех. хар-ам)</t>
    </r>
    <r>
      <rPr>
        <b/>
        <sz val="10"/>
        <rFont val="Times New Roman"/>
        <family val="1"/>
        <charset val="204"/>
      </rPr>
      <t xml:space="preserve"> 0,10б         
</t>
    </r>
    <r>
      <rPr>
        <sz val="10"/>
        <rFont val="Times New Roman"/>
        <family val="1"/>
        <charset val="204"/>
      </rPr>
      <t xml:space="preserve">верный объем </t>
    </r>
    <r>
      <rPr>
        <b/>
        <sz val="10"/>
        <rFont val="Times New Roman"/>
        <family val="1"/>
        <charset val="204"/>
      </rPr>
      <t>0,10б</t>
    </r>
  </si>
  <si>
    <r>
      <t>верная расценка</t>
    </r>
    <r>
      <rPr>
        <b/>
        <sz val="10"/>
        <rFont val="Times New Roman"/>
        <family val="1"/>
        <charset val="204"/>
      </rPr>
      <t xml:space="preserve"> 0,20б                                                            
</t>
    </r>
    <r>
      <rPr>
        <sz val="10"/>
        <rFont val="Times New Roman"/>
        <family val="1"/>
        <charset val="204"/>
      </rPr>
      <t xml:space="preserve">объем по ведомости  равен   </t>
    </r>
    <r>
      <rPr>
        <b/>
        <sz val="10"/>
        <rFont val="Times New Roman"/>
        <family val="1"/>
        <charset val="204"/>
      </rPr>
      <t xml:space="preserve">0,10б   </t>
    </r>
    <r>
      <rPr>
        <sz val="10"/>
        <rFont val="Times New Roman"/>
        <family val="1"/>
        <charset val="204"/>
      </rPr>
      <t xml:space="preserve">                      (засчитывать если объем из ВОР перенесен верно)    </t>
    </r>
  </si>
  <si>
    <r>
      <t>ФССЦ- (может отличаться в разных СНБ. Засчитывать, если соответствует по тех. хар-ам)</t>
    </r>
    <r>
      <rPr>
        <b/>
        <sz val="10"/>
        <rFont val="Times New Roman"/>
        <family val="1"/>
        <charset val="204"/>
      </rPr>
      <t xml:space="preserve"> 0,10б               
</t>
    </r>
    <r>
      <rPr>
        <sz val="10"/>
        <rFont val="Times New Roman"/>
        <family val="1"/>
        <charset val="204"/>
      </rPr>
      <t xml:space="preserve">верный объем </t>
    </r>
    <r>
      <rPr>
        <b/>
        <sz val="10"/>
        <rFont val="Times New Roman"/>
        <family val="1"/>
        <charset val="204"/>
      </rPr>
      <t>0,10б</t>
    </r>
  </si>
  <si>
    <r>
      <t>ФССЦ- (может отличаться в разных СНБ. Засчитывать, если соответствует по тех. хар-ам)</t>
    </r>
    <r>
      <rPr>
        <b/>
        <sz val="10"/>
        <rFont val="Times New Roman"/>
        <family val="1"/>
        <charset val="204"/>
      </rPr>
      <t xml:space="preserve"> 0,10б                                 </t>
    </r>
  </si>
  <si>
    <r>
      <t xml:space="preserve">верная расценка </t>
    </r>
    <r>
      <rPr>
        <b/>
        <sz val="10"/>
        <rFont val="Times New Roman"/>
        <family val="1"/>
        <charset val="204"/>
      </rPr>
      <t xml:space="preserve">  0,20б
</t>
    </r>
    <r>
      <rPr>
        <sz val="10"/>
        <rFont val="Times New Roman"/>
        <family val="1"/>
        <charset val="204"/>
      </rPr>
      <t xml:space="preserve">объем по ведомости  равен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   (засчитывать если объем из ВОР перенесен верно)    </t>
    </r>
  </si>
  <si>
    <r>
      <t xml:space="preserve">по ФССЦ-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</t>
    </r>
  </si>
  <si>
    <r>
      <t xml:space="preserve">поделена на разделы по видам работ </t>
    </r>
    <r>
      <rPr>
        <b/>
        <sz val="10"/>
        <rFont val="Times New Roman"/>
        <family val="1"/>
        <charset val="204"/>
      </rPr>
      <t>1,0б</t>
    </r>
  </si>
  <si>
    <r>
      <t xml:space="preserve">есть номер или номер из задания   </t>
    </r>
    <r>
      <rPr>
        <b/>
        <sz val="10"/>
        <rFont val="Times New Roman"/>
        <family val="1"/>
        <charset val="204"/>
      </rPr>
      <t xml:space="preserve">0,20б; 
</t>
    </r>
    <r>
      <rPr>
        <sz val="10"/>
        <rFont val="Times New Roman"/>
        <family val="1"/>
        <charset val="204"/>
      </rPr>
      <t xml:space="preserve">название сметы   </t>
    </r>
    <r>
      <rPr>
        <b/>
        <sz val="10"/>
        <rFont val="Times New Roman"/>
        <family val="1"/>
        <charset val="204"/>
      </rPr>
      <t xml:space="preserve">0,20б; 
</t>
    </r>
    <r>
      <rPr>
        <sz val="10"/>
        <rFont val="Times New Roman"/>
        <family val="1"/>
        <charset val="204"/>
      </rPr>
      <t xml:space="preserve">указано, что в ценах по состоянию   </t>
    </r>
    <r>
      <rPr>
        <b/>
        <sz val="10"/>
        <rFont val="Times New Roman"/>
        <family val="1"/>
        <charset val="204"/>
      </rPr>
      <t xml:space="preserve">0,20б;
</t>
    </r>
    <r>
      <rPr>
        <sz val="10"/>
        <rFont val="Times New Roman"/>
        <family val="1"/>
        <charset val="204"/>
      </rPr>
      <t xml:space="preserve">прописаны подписи </t>
    </r>
    <r>
      <rPr>
        <b/>
        <sz val="10"/>
        <rFont val="Times New Roman"/>
        <family val="1"/>
        <charset val="204"/>
      </rPr>
      <t xml:space="preserve">  0,20б</t>
    </r>
  </si>
  <si>
    <r>
      <t xml:space="preserve">применить коэффициент на разработку сильно налипающего грунта 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ссылка на обоснование0,40б</t>
    </r>
  </si>
  <si>
    <r>
      <t xml:space="preserve">объем работ верный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Обоснование: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расстояние перевозки верно </t>
    </r>
    <r>
      <rPr>
        <b/>
        <sz val="10"/>
        <rFont val="Times New Roman"/>
        <family val="1"/>
        <charset val="204"/>
      </rPr>
      <t xml:space="preserve">0,50б
</t>
    </r>
    <r>
      <rPr>
        <sz val="10"/>
        <rFont val="Times New Roman"/>
        <family val="1"/>
        <charset val="204"/>
      </rPr>
      <t xml:space="preserve">ссылка на описание земляных работ  </t>
    </r>
    <r>
      <rPr>
        <b/>
        <sz val="10"/>
        <rFont val="Times New Roman"/>
        <family val="1"/>
        <charset val="204"/>
      </rPr>
      <t>0,40б</t>
    </r>
  </si>
  <si>
    <r>
      <t xml:space="preserve">индекс на перевозку применен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должен быть  </t>
    </r>
    <r>
      <rPr>
        <b/>
        <sz val="10"/>
        <rFont val="Times New Roman"/>
        <family val="1"/>
        <charset val="204"/>
      </rPr>
      <t xml:space="preserve">0,50б
</t>
    </r>
    <r>
      <rPr>
        <sz val="10"/>
        <rFont val="Times New Roman"/>
        <family val="1"/>
        <charset val="204"/>
      </rPr>
      <t xml:space="preserve">ссылка на приказ </t>
    </r>
    <r>
      <rPr>
        <b/>
        <sz val="10"/>
        <rFont val="Times New Roman"/>
        <family val="1"/>
        <charset val="204"/>
      </rPr>
      <t>0,50б</t>
    </r>
  </si>
  <si>
    <r>
      <t xml:space="preserve">некорректно применена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ссылка на обоснование </t>
    </r>
    <r>
      <rPr>
        <b/>
        <sz val="10"/>
        <rFont val="Times New Roman"/>
        <family val="1"/>
        <charset val="204"/>
      </rPr>
      <t>0,50б</t>
    </r>
  </si>
  <si>
    <r>
      <t xml:space="preserve">расценка на щебень 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необходимо учесть доставку </t>
    </r>
    <r>
      <rPr>
        <b/>
        <sz val="10"/>
        <rFont val="Times New Roman"/>
        <family val="1"/>
        <charset val="204"/>
      </rPr>
      <t>1,00б</t>
    </r>
  </si>
  <si>
    <r>
      <t xml:space="preserve">верно </t>
    </r>
    <r>
      <rPr>
        <b/>
        <sz val="10"/>
        <rFont val="Times New Roman"/>
        <family val="1"/>
        <charset val="204"/>
      </rPr>
      <t>1,00б</t>
    </r>
  </si>
  <si>
    <r>
      <t xml:space="preserve">бетон определен некорректно  </t>
    </r>
    <r>
      <rPr>
        <b/>
        <sz val="10"/>
        <rFont val="Times New Roman"/>
        <family val="1"/>
        <charset val="204"/>
      </rPr>
      <t xml:space="preserve">0,50б
</t>
    </r>
    <r>
      <rPr>
        <sz val="10"/>
        <rFont val="Times New Roman"/>
        <family val="1"/>
        <charset val="204"/>
      </rPr>
      <t>расход определен некорректно</t>
    </r>
    <r>
      <rPr>
        <b/>
        <sz val="10"/>
        <rFont val="Times New Roman"/>
        <family val="1"/>
        <charset val="204"/>
      </rPr>
      <t>0,40б</t>
    </r>
  </si>
  <si>
    <r>
      <t>верно</t>
    </r>
    <r>
      <rPr>
        <b/>
        <sz val="10"/>
        <rFont val="Times New Roman"/>
        <family val="1"/>
        <charset val="204"/>
      </rPr>
      <t xml:space="preserve"> 0,7б</t>
    </r>
  </si>
  <si>
    <r>
      <t xml:space="preserve">в ЛС объем закладных деталей 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верный объем </t>
    </r>
    <r>
      <rPr>
        <b/>
        <sz val="10"/>
        <rFont val="Times New Roman"/>
        <family val="1"/>
        <charset val="204"/>
      </rPr>
      <t>0,50б</t>
    </r>
  </si>
  <si>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материа</t>
    </r>
    <r>
      <rPr>
        <b/>
        <sz val="10"/>
        <rFont val="Times New Roman"/>
        <family val="1"/>
        <charset val="204"/>
      </rPr>
      <t xml:space="preserve">л 0,30б
</t>
    </r>
    <r>
      <rPr>
        <sz val="10"/>
        <rFont val="Times New Roman"/>
        <family val="1"/>
        <charset val="204"/>
      </rPr>
      <t xml:space="preserve">ссылка на обоснование  </t>
    </r>
    <r>
      <rPr>
        <b/>
        <sz val="10"/>
        <rFont val="Times New Roman"/>
        <family val="1"/>
        <charset val="204"/>
      </rPr>
      <t>0,40б</t>
    </r>
  </si>
  <si>
    <r>
      <t xml:space="preserve">объем верный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ссылка на объем </t>
    </r>
    <r>
      <rPr>
        <b/>
        <sz val="10"/>
        <rFont val="Times New Roman"/>
        <family val="1"/>
        <charset val="204"/>
      </rPr>
      <t>0,30б</t>
    </r>
  </si>
  <si>
    <t xml:space="preserve"> ссылка на обоснование верная</t>
  </si>
  <si>
    <t xml:space="preserve">необходимо применить верную расценку </t>
  </si>
  <si>
    <t>необходимо применить верную расценку</t>
  </si>
  <si>
    <t>необходимо верно рассчитать объем</t>
  </si>
  <si>
    <r>
      <t xml:space="preserve">некорректная норма расхода  </t>
    </r>
    <r>
      <rPr>
        <b/>
        <sz val="10"/>
        <rFont val="Times New Roman"/>
        <family val="1"/>
        <charset val="204"/>
      </rPr>
      <t xml:space="preserve">0,50б
</t>
    </r>
    <r>
      <rPr>
        <sz val="10"/>
        <rFont val="Times New Roman"/>
        <family val="1"/>
        <charset val="204"/>
      </rPr>
      <t xml:space="preserve">ссылка на обоснование  </t>
    </r>
    <r>
      <rPr>
        <b/>
        <sz val="10"/>
        <rFont val="Times New Roman"/>
        <family val="1"/>
        <charset val="204"/>
      </rPr>
      <t>0,50б</t>
    </r>
  </si>
  <si>
    <t xml:space="preserve">следует добавить верную расценку </t>
  </si>
  <si>
    <r>
      <t xml:space="preserve">применить коэффициент </t>
    </r>
    <r>
      <rPr>
        <b/>
        <sz val="10"/>
        <rFont val="Times New Roman"/>
        <family val="1"/>
        <charset val="204"/>
      </rPr>
      <t xml:space="preserve">0,60б
</t>
    </r>
    <r>
      <rPr>
        <sz val="10"/>
        <rFont val="Times New Roman"/>
        <family val="1"/>
        <charset val="204"/>
      </rPr>
      <t xml:space="preserve">ссылка на обоснование </t>
    </r>
    <r>
      <rPr>
        <b/>
        <sz val="10"/>
        <rFont val="Times New Roman"/>
        <family val="1"/>
        <charset val="204"/>
      </rPr>
      <t>0,40б</t>
    </r>
  </si>
  <si>
    <t xml:space="preserve">заменить расценку </t>
  </si>
  <si>
    <r>
      <t xml:space="preserve">индексы применить </t>
    </r>
    <r>
      <rPr>
        <b/>
        <sz val="10"/>
        <rFont val="Times New Roman"/>
        <family val="1"/>
        <charset val="204"/>
      </rPr>
      <t>1,5б</t>
    </r>
    <r>
      <rPr>
        <sz val="10"/>
        <rFont val="Times New Roman"/>
        <family val="1"/>
        <charset val="204"/>
      </rPr>
      <t xml:space="preserve">
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ссылка на письмо  </t>
    </r>
    <r>
      <rPr>
        <b/>
        <sz val="10"/>
        <rFont val="Times New Roman"/>
        <family val="1"/>
        <charset val="204"/>
      </rPr>
      <t>0,50б</t>
    </r>
  </si>
  <si>
    <r>
      <t xml:space="preserve">добавить </t>
    </r>
    <r>
      <rPr>
        <b/>
        <sz val="10"/>
        <rFont val="Times New Roman"/>
        <family val="1"/>
        <charset val="204"/>
      </rPr>
      <t>0,50б за дополнительно обнаруженные ошибки 
максимально 1,00б</t>
    </r>
  </si>
  <si>
    <r>
      <t xml:space="preserve">1. норматив верный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2. обоснование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обоснование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4. расчет верный </t>
    </r>
    <r>
      <rPr>
        <b/>
        <sz val="10"/>
        <rFont val="Times New Roman"/>
        <family val="1"/>
        <charset val="204"/>
      </rPr>
      <t>0,40б</t>
    </r>
  </si>
  <si>
    <t xml:space="preserve">определена длина двутавра </t>
  </si>
  <si>
    <t xml:space="preserve">защитный слой бетона </t>
  </si>
  <si>
    <t>определен по формуле верно</t>
  </si>
  <si>
    <t>ссылка на обоснование верна</t>
  </si>
  <si>
    <t xml:space="preserve">посчитано для 6 колонн с учетом нормы расхода по расценкам </t>
  </si>
  <si>
    <r>
      <t xml:space="preserve">1. норматив верный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2. температурная зона определена верно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>3. обоснование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4. обоснование 0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>5. обоснование применения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6. расчет верно </t>
    </r>
    <r>
      <rPr>
        <b/>
        <sz val="10"/>
        <rFont val="Times New Roman"/>
        <family val="1"/>
        <charset val="204"/>
      </rPr>
      <t>0,40б</t>
    </r>
  </si>
  <si>
    <r>
      <t xml:space="preserve">1. итого по главам 1-7 графы 4-8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2.  итого по главам 1-8 графы 4-8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3.  итого по главам 1-9 графы 4-8 </t>
    </r>
    <r>
      <rPr>
        <b/>
        <sz val="10"/>
        <rFont val="Times New Roman"/>
        <family val="1"/>
        <charset val="204"/>
      </rPr>
      <t xml:space="preserve"> 0,40б</t>
    </r>
  </si>
  <si>
    <r>
      <t xml:space="preserve">1. h посчитана верно </t>
    </r>
    <r>
      <rPr>
        <b/>
        <sz val="10"/>
        <color rgb="FF000000"/>
        <rFont val="Times New Roman"/>
        <family val="1"/>
        <charset val="204"/>
      </rPr>
      <t>0,40б</t>
    </r>
    <r>
      <rPr>
        <sz val="10"/>
        <color rgb="FF000000"/>
        <rFont val="Times New Roman"/>
        <family val="1"/>
        <charset val="204"/>
      </rPr>
      <t xml:space="preserve"> 
2. обоснование  </t>
    </r>
    <r>
      <rPr>
        <b/>
        <sz val="10"/>
        <color rgb="FF000000"/>
        <rFont val="Times New Roman"/>
        <family val="1"/>
        <charset val="204"/>
      </rPr>
      <t xml:space="preserve">0,40б
</t>
    </r>
    <r>
      <rPr>
        <sz val="10"/>
        <color rgb="FF000000"/>
        <rFont val="Times New Roman"/>
        <family val="1"/>
        <charset val="204"/>
      </rPr>
      <t>3. V посчитан верно</t>
    </r>
    <r>
      <rPr>
        <b/>
        <sz val="10"/>
        <color rgb="FF000000"/>
        <rFont val="Times New Roman"/>
        <family val="1"/>
        <charset val="204"/>
      </rPr>
      <t>0,40б</t>
    </r>
  </si>
  <si>
    <r>
      <t xml:space="preserve">1. посчитан верно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 
2. V посчитан верно </t>
    </r>
    <r>
      <rPr>
        <b/>
        <sz val="10"/>
        <rFont val="Times New Roman"/>
        <family val="1"/>
        <charset val="204"/>
      </rPr>
      <t>0,40б</t>
    </r>
  </si>
  <si>
    <r>
      <t>1. высота слоя для  мокрого грунта посчитана верно</t>
    </r>
    <r>
      <rPr>
        <b/>
        <sz val="10"/>
        <rFont val="Times New Roman"/>
        <family val="1"/>
        <charset val="204"/>
      </rPr>
      <t xml:space="preserve">0,60б
</t>
    </r>
    <r>
      <rPr>
        <sz val="10"/>
        <rFont val="Times New Roman"/>
        <family val="1"/>
        <charset val="204"/>
      </rPr>
      <t xml:space="preserve">2. обоснование 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3. V посчитан верно </t>
    </r>
    <r>
      <rPr>
        <b/>
        <sz val="10"/>
        <rFont val="Times New Roman"/>
        <family val="1"/>
        <charset val="204"/>
      </rPr>
      <t xml:space="preserve">0,60б
</t>
    </r>
  </si>
  <si>
    <t xml:space="preserve">V посчитан верно                                </t>
  </si>
  <si>
    <r>
      <t xml:space="preserve">1. длина сваи в земле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объем бетона на 1 м сваи определен верно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объем вытесняемогу грунта определен по верно </t>
    </r>
    <r>
      <rPr>
        <b/>
        <sz val="10"/>
        <rFont val="Times New Roman"/>
        <family val="1"/>
        <charset val="204"/>
      </rPr>
      <t>0,20б</t>
    </r>
  </si>
  <si>
    <r>
      <t xml:space="preserve">1. грунт растительный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ссылка на обоснование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песок с примесью щебня </t>
    </r>
    <r>
      <rPr>
        <b/>
        <sz val="10"/>
        <rFont val="Times New Roman"/>
        <family val="1"/>
        <charset val="204"/>
      </rPr>
      <t xml:space="preserve"> 0,20б
</t>
    </r>
    <r>
      <rPr>
        <sz val="10"/>
        <rFont val="Times New Roman"/>
        <family val="1"/>
        <charset val="204"/>
      </rPr>
      <t xml:space="preserve">4. ссылка на обоснование </t>
    </r>
    <r>
      <rPr>
        <b/>
        <sz val="10"/>
        <rFont val="Times New Roman"/>
        <family val="1"/>
        <charset val="204"/>
      </rPr>
      <t xml:space="preserve"> 0,20б
</t>
    </r>
    <r>
      <rPr>
        <sz val="10"/>
        <rFont val="Times New Roman"/>
        <family val="1"/>
        <charset val="204"/>
      </rPr>
      <t xml:space="preserve">5. суглинки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6. ссылка на обоснование </t>
    </r>
    <r>
      <rPr>
        <b/>
        <sz val="10"/>
        <rFont val="Times New Roman"/>
        <family val="1"/>
        <charset val="204"/>
      </rPr>
      <t xml:space="preserve"> 0,20б
</t>
    </r>
    <r>
      <rPr>
        <sz val="10"/>
        <rFont val="Times New Roman"/>
        <family val="1"/>
        <charset val="204"/>
      </rPr>
      <t xml:space="preserve">7. суммарное значенние </t>
    </r>
    <r>
      <rPr>
        <b/>
        <sz val="10"/>
        <rFont val="Times New Roman"/>
        <family val="1"/>
        <charset val="204"/>
      </rPr>
      <t xml:space="preserve"> 0,30б</t>
    </r>
  </si>
  <si>
    <r>
      <t xml:space="preserve">1. учтена вода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ссылка на обоснование: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посчитано для  свай </t>
    </r>
    <r>
      <rPr>
        <b/>
        <sz val="10"/>
        <rFont val="Times New Roman"/>
        <family val="1"/>
        <charset val="204"/>
      </rPr>
      <t>0,30б</t>
    </r>
  </si>
  <si>
    <r>
      <t xml:space="preserve">1. ФССЦпг 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2. ФССЦпг 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3. итоговая стоимость посчитана верно (возможна погрешность) </t>
    </r>
    <r>
      <rPr>
        <b/>
        <sz val="10"/>
        <rFont val="Times New Roman"/>
        <family val="1"/>
        <charset val="204"/>
      </rPr>
      <t>0,40б</t>
    </r>
  </si>
  <si>
    <t>посчитан верно</t>
  </si>
  <si>
    <r>
      <t xml:space="preserve">1. определен верно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2. значение СП .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3. СП составляет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>4. определен правильный вид работ</t>
    </r>
    <r>
      <rPr>
        <b/>
        <sz val="10"/>
        <rFont val="Times New Roman"/>
        <family val="1"/>
        <charset val="204"/>
      </rPr>
      <t xml:space="preserve"> 0,30б
</t>
    </r>
    <r>
      <rPr>
        <sz val="10"/>
        <rFont val="Times New Roman"/>
        <family val="1"/>
        <charset val="204"/>
      </rPr>
      <t>5. ссылка на обоснование</t>
    </r>
    <r>
      <rPr>
        <b/>
        <sz val="10"/>
        <rFont val="Times New Roman"/>
        <family val="1"/>
        <charset val="204"/>
      </rPr>
      <t xml:space="preserve"> 0,30б</t>
    </r>
  </si>
  <si>
    <r>
      <t xml:space="preserve">1. норматив НР верный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2. ссылка на обоснование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>3. ссылка на коэффициент</t>
    </r>
    <r>
      <rPr>
        <b/>
        <sz val="10"/>
        <rFont val="Times New Roman"/>
        <family val="1"/>
        <charset val="204"/>
      </rPr>
      <t xml:space="preserve"> 0,30б
</t>
    </r>
    <r>
      <rPr>
        <sz val="10"/>
        <rFont val="Times New Roman"/>
        <family val="1"/>
        <charset val="204"/>
      </rPr>
      <t>4. НР рассчитаны верно</t>
    </r>
    <r>
      <rPr>
        <b/>
        <sz val="10"/>
        <rFont val="Times New Roman"/>
        <family val="1"/>
        <charset val="204"/>
      </rPr>
      <t xml:space="preserve"> 0,30б</t>
    </r>
  </si>
  <si>
    <t>ПЗ рассчитаны верно руб</t>
  </si>
  <si>
    <r>
      <t xml:space="preserve">1. определен верно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обоснование </t>
    </r>
    <r>
      <rPr>
        <b/>
        <sz val="10"/>
        <rFont val="Times New Roman"/>
        <family val="1"/>
        <charset val="204"/>
      </rPr>
      <t>0,20б</t>
    </r>
  </si>
  <si>
    <r>
      <t xml:space="preserve">1. расчёт от ФОТ верный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норматив НР верный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ссылка на норматив НР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4. применен коэффициент 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5. ссылка на коэффициент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6. норматив НР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7. НР рассчитан верно </t>
    </r>
    <r>
      <rPr>
        <b/>
        <sz val="10"/>
        <rFont val="Times New Roman"/>
        <family val="1"/>
        <charset val="204"/>
      </rPr>
      <t>0,30б</t>
    </r>
  </si>
  <si>
    <r>
      <t xml:space="preserve">1. норматив СП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ссылка на норматив СП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применен коэффициент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4. ссылка на коэффициент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5. норматив СП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6. СП рассчитаны верно </t>
    </r>
    <r>
      <rPr>
        <b/>
        <sz val="10"/>
        <rFont val="Times New Roman"/>
        <family val="1"/>
        <charset val="204"/>
      </rPr>
      <t>0,30б</t>
    </r>
  </si>
  <si>
    <r>
      <t xml:space="preserve">1. округление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2. рассчитана верно </t>
    </r>
    <r>
      <rPr>
        <b/>
        <sz val="10"/>
        <rFont val="Times New Roman"/>
        <family val="1"/>
        <charset val="204"/>
      </rPr>
      <t>0,30б</t>
    </r>
  </si>
  <si>
    <r>
      <t xml:space="preserve">1. температурная зона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обоснование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коэффициент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4. обоснование на коэффициент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5. обоснование: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6. применен коэффициент 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7. обоснование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8. НДЗ рассчитан верно </t>
    </r>
    <r>
      <rPr>
        <b/>
        <sz val="10"/>
        <rFont val="Times New Roman"/>
        <family val="1"/>
        <charset val="204"/>
      </rPr>
      <t>0,40б</t>
    </r>
  </si>
  <si>
    <r>
      <t xml:space="preserve">1. температурная зона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обоснование: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 коэффициент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4. обоснование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5. средний удельный вес зимнего периода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6. обоснование: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7. НДЗ рассчитан верно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8. зимнее удорожание рассчитано верноб </t>
    </r>
    <r>
      <rPr>
        <b/>
        <sz val="10"/>
        <rFont val="Times New Roman"/>
        <family val="1"/>
        <charset val="204"/>
      </rPr>
      <t>0,40б</t>
    </r>
  </si>
  <si>
    <r>
      <t xml:space="preserve">1. учтены потери песка </t>
    </r>
    <r>
      <rPr>
        <b/>
        <sz val="10"/>
        <rFont val="Times New Roman"/>
        <family val="1"/>
        <charset val="204"/>
      </rPr>
      <t xml:space="preserve">0,50б
</t>
    </r>
    <r>
      <rPr>
        <sz val="10"/>
        <rFont val="Times New Roman"/>
        <family val="1"/>
        <charset val="204"/>
      </rPr>
      <t xml:space="preserve">2. учтены потери при перемещении </t>
    </r>
    <r>
      <rPr>
        <b/>
        <sz val="10"/>
        <rFont val="Times New Roman"/>
        <family val="1"/>
        <charset val="204"/>
      </rPr>
      <t xml:space="preserve">0,50б
</t>
    </r>
  </si>
  <si>
    <r>
      <t xml:space="preserve">1. обоснование:  </t>
    </r>
    <r>
      <rPr>
        <b/>
        <sz val="10"/>
        <rFont val="Times New Roman"/>
        <family val="1"/>
        <charset val="204"/>
      </rPr>
      <t xml:space="preserve">1,00б
</t>
    </r>
    <r>
      <rPr>
        <sz val="10"/>
        <rFont val="Times New Roman"/>
        <family val="1"/>
        <charset val="204"/>
      </rPr>
      <t xml:space="preserve">2. учтен коэффициент уплотнения  </t>
    </r>
    <r>
      <rPr>
        <b/>
        <sz val="10"/>
        <rFont val="Times New Roman"/>
        <family val="1"/>
        <charset val="204"/>
      </rPr>
      <t xml:space="preserve">1,00б
</t>
    </r>
  </si>
  <si>
    <t>указан объем (или с учетом округления)</t>
  </si>
  <si>
    <r>
      <t xml:space="preserve">ВЗиС определены верно </t>
    </r>
    <r>
      <rPr>
        <b/>
        <sz val="10"/>
        <rFont val="Times New Roman"/>
        <family val="1"/>
        <charset val="204"/>
      </rPr>
      <t xml:space="preserve">по 0,30б за каждую графу )
</t>
    </r>
    <r>
      <rPr>
        <sz val="10"/>
        <rFont val="Times New Roman"/>
        <family val="1"/>
        <charset val="204"/>
      </rPr>
      <t xml:space="preserve">определены только для граф 4 и 5 при условии применения корректного % </t>
    </r>
    <r>
      <rPr>
        <b/>
        <sz val="10"/>
        <rFont val="Times New Roman"/>
        <family val="1"/>
        <charset val="204"/>
      </rPr>
      <t>0,30б</t>
    </r>
  </si>
  <si>
    <r>
      <t xml:space="preserve"> темп.зона 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необходимость применения коэффициента к нормативу 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коэффициент (ссылка на обоснование уже указана с темпетературной зоной)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коэффициент на ветер   </t>
    </r>
    <r>
      <rPr>
        <b/>
        <sz val="10"/>
        <rFont val="Times New Roman"/>
        <family val="1"/>
        <charset val="204"/>
      </rPr>
      <t>0,30б</t>
    </r>
  </si>
  <si>
    <r>
      <t xml:space="preserve">% верный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ссылка на обоснование </t>
    </r>
    <r>
      <rPr>
        <b/>
        <sz val="10"/>
        <rFont val="Times New Roman"/>
        <family val="1"/>
        <charset val="204"/>
      </rPr>
      <t>0,40б</t>
    </r>
  </si>
  <si>
    <r>
      <t xml:space="preserve">определено по формуле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посчитано верно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>определены только для граф 4 и 5 при условии применения корректного %</t>
    </r>
    <r>
      <rPr>
        <b/>
        <sz val="10"/>
        <rFont val="Times New Roman"/>
        <family val="1"/>
        <charset val="204"/>
      </rPr>
      <t xml:space="preserve"> 0,30б</t>
    </r>
  </si>
  <si>
    <t>учтена или не учтена</t>
  </si>
  <si>
    <r>
      <t xml:space="preserve">1. применен коэффициент к ЗТ (ОЗП)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2. ссылка на обоснование </t>
    </r>
    <r>
      <rPr>
        <b/>
        <sz val="10"/>
        <rFont val="Times New Roman"/>
        <family val="1"/>
        <charset val="204"/>
      </rPr>
      <t>0,20б</t>
    </r>
  </si>
  <si>
    <r>
      <t xml:space="preserve">1. сметная цена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ссылка на обоснование применения бетона) </t>
    </r>
    <r>
      <rPr>
        <b/>
        <sz val="10"/>
        <rFont val="Times New Roman"/>
        <family val="1"/>
        <charset val="204"/>
      </rPr>
      <t>0,40б</t>
    </r>
  </si>
  <si>
    <r>
      <t xml:space="preserve">1. норматив НР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2. ссылка на обоснование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обоснование: ПП 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4. ссылка на коэффициент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5. НР посчитаны верно  </t>
    </r>
    <r>
      <rPr>
        <b/>
        <sz val="10"/>
        <rFont val="Times New Roman"/>
        <family val="1"/>
        <charset val="204"/>
      </rPr>
      <t>0,40б</t>
    </r>
  </si>
  <si>
    <r>
      <t xml:space="preserve">1. норматив СП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ссылка на норматив СП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СП посчитана верно </t>
    </r>
    <r>
      <rPr>
        <b/>
        <sz val="10"/>
        <rFont val="Times New Roman"/>
        <family val="1"/>
        <charset val="204"/>
      </rPr>
      <t>0,40б</t>
    </r>
  </si>
  <si>
    <r>
      <t>определена по формуле верно</t>
    </r>
    <r>
      <rPr>
        <b/>
        <sz val="10"/>
        <rFont val="Times New Roman"/>
        <family val="1"/>
        <charset val="204"/>
      </rPr>
      <t xml:space="preserve">   (возможна погрешность ) </t>
    </r>
  </si>
</sst>
</file>

<file path=xl/styles.xml><?xml version="1.0" encoding="utf-8"?>
<styleSheet xmlns="http://schemas.openxmlformats.org/spreadsheetml/2006/main">
  <fonts count="20">
    <font>
      <sz val="12"/>
      <color theme="1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1"/>
    </font>
    <font>
      <b/>
      <sz val="12"/>
      <name val="Calibri"/>
      <family val="2"/>
      <charset val="204"/>
    </font>
    <font>
      <b/>
      <sz val="14"/>
      <name val="Calibri"/>
      <family val="2"/>
      <charset val="1"/>
    </font>
    <font>
      <b/>
      <sz val="14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0"/>
      <name val="Calibri"/>
      <family val="2"/>
      <charset val="1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rgb="FF666699"/>
      </patternFill>
    </fill>
    <fill>
      <patternFill patternType="solid">
        <fgColor theme="8" tint="0.79989013336588644"/>
        <bgColor rgb="FFCCFFFF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9" fillId="0" borderId="0"/>
    <xf numFmtId="0" fontId="1" fillId="0" borderId="0"/>
  </cellStyleXfs>
  <cellXfs count="136">
    <xf numFmtId="0" fontId="0" fillId="0" borderId="0" xfId="0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/>
    <xf numFmtId="0" fontId="6" fillId="3" borderId="0" xfId="0" applyFont="1" applyFill="1" applyAlignment="1" applyProtection="1">
      <alignment horizontal="center" vertical="top"/>
    </xf>
    <xf numFmtId="0" fontId="5" fillId="3" borderId="0" xfId="0" applyFont="1" applyFill="1" applyAlignment="1" applyProtection="1">
      <alignment wrapText="1"/>
    </xf>
    <xf numFmtId="2" fontId="5" fillId="3" borderId="0" xfId="0" applyNumberFormat="1" applyFont="1" applyFill="1" applyAlignment="1" applyProtection="1"/>
    <xf numFmtId="2" fontId="5" fillId="0" borderId="0" xfId="0" applyNumberFormat="1" applyFont="1" applyAlignment="1" applyProtection="1"/>
    <xf numFmtId="0" fontId="5" fillId="0" borderId="0" xfId="0" applyFont="1" applyAlignment="1" applyProtection="1"/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/>
    <xf numFmtId="0" fontId="2" fillId="0" borderId="3" xfId="0" applyFont="1" applyBorder="1" applyAlignment="1" applyProtection="1">
      <alignment vertical="top"/>
    </xf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2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/>
    <xf numFmtId="0" fontId="2" fillId="0" borderId="5" xfId="0" applyFont="1" applyBorder="1" applyAlignment="1" applyProtection="1">
      <alignment horizontal="center" vertical="top"/>
    </xf>
    <xf numFmtId="0" fontId="7" fillId="4" borderId="5" xfId="3" applyFont="1" applyFill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wrapText="1"/>
    </xf>
    <xf numFmtId="0" fontId="7" fillId="4" borderId="5" xfId="3" applyFont="1" applyFill="1" applyBorder="1" applyAlignment="1" applyProtection="1">
      <alignment horizontal="center" vertical="center" wrapText="1"/>
    </xf>
    <xf numFmtId="4" fontId="7" fillId="4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center" vertical="top"/>
    </xf>
    <xf numFmtId="0" fontId="7" fillId="4" borderId="1" xfId="3" applyFont="1" applyFill="1" applyBorder="1" applyAlignment="1" applyProtection="1">
      <alignment horizontal="left" vertical="top" wrapText="1"/>
    </xf>
    <xf numFmtId="0" fontId="7" fillId="4" borderId="1" xfId="3" applyFont="1" applyFill="1" applyBorder="1" applyAlignment="1" applyProtection="1">
      <alignment horizontal="center" vertical="center" wrapText="1"/>
    </xf>
    <xf numFmtId="4" fontId="7" fillId="4" borderId="1" xfId="0" applyNumberFormat="1" applyFont="1" applyFill="1" applyBorder="1" applyAlignment="1" applyProtection="1">
      <alignment horizontal="center" vertical="center" wrapText="1"/>
    </xf>
    <xf numFmtId="4" fontId="7" fillId="4" borderId="6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Alignment="1" applyProtection="1"/>
    <xf numFmtId="0" fontId="8" fillId="4" borderId="1" xfId="1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/>
    <xf numFmtId="0" fontId="4" fillId="0" borderId="1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top"/>
    </xf>
    <xf numFmtId="0" fontId="9" fillId="0" borderId="1" xfId="0" applyFont="1" applyBorder="1" applyAlignment="1" applyProtection="1">
      <alignment vertical="top" wrapText="1"/>
    </xf>
    <xf numFmtId="0" fontId="7" fillId="4" borderId="1" xfId="1" applyFont="1" applyFill="1" applyBorder="1" applyAlignment="1" applyProtection="1">
      <alignment horizontal="center" vertical="center" wrapText="1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/>
    <xf numFmtId="0" fontId="7" fillId="0" borderId="5" xfId="0" applyFont="1" applyBorder="1" applyAlignment="1" applyProtection="1">
      <alignment vertical="top" wrapText="1"/>
    </xf>
    <xf numFmtId="0" fontId="9" fillId="0" borderId="5" xfId="0" applyFont="1" applyBorder="1" applyAlignment="1" applyProtection="1">
      <alignment vertical="top" wrapText="1"/>
    </xf>
    <xf numFmtId="0" fontId="7" fillId="4" borderId="1" xfId="1" applyFont="1" applyFill="1" applyBorder="1" applyAlignment="1" applyProtection="1">
      <alignment horizontal="left" vertical="top" wrapText="1"/>
    </xf>
    <xf numFmtId="0" fontId="2" fillId="4" borderId="1" xfId="0" applyFont="1" applyFill="1" applyBorder="1" applyAlignment="1" applyProtection="1">
      <alignment horizontal="center" vertical="top"/>
    </xf>
    <xf numFmtId="0" fontId="2" fillId="4" borderId="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top"/>
    </xf>
    <xf numFmtId="0" fontId="7" fillId="4" borderId="7" xfId="3" applyFont="1" applyFill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wrapText="1"/>
    </xf>
    <xf numFmtId="0" fontId="7" fillId="4" borderId="7" xfId="3" applyFont="1" applyFill="1" applyBorder="1" applyAlignment="1" applyProtection="1">
      <alignment horizontal="center" vertical="center" wrapText="1"/>
    </xf>
    <xf numFmtId="4" fontId="7" fillId="4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/>
    <xf numFmtId="0" fontId="7" fillId="4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0" fillId="0" borderId="1" xfId="0" applyFont="1" applyBorder="1" applyAlignment="1" applyProtection="1"/>
    <xf numFmtId="0" fontId="7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/>
    <xf numFmtId="0" fontId="10" fillId="0" borderId="3" xfId="0" applyFont="1" applyBorder="1" applyAlignment="1" applyProtection="1">
      <alignment horizontal="center"/>
    </xf>
    <xf numFmtId="0" fontId="10" fillId="0" borderId="4" xfId="0" applyFont="1" applyBorder="1" applyAlignment="1" applyProtection="1"/>
    <xf numFmtId="0" fontId="10" fillId="0" borderId="1" xfId="0" applyFont="1" applyBorder="1" applyAlignment="1" applyProtection="1"/>
    <xf numFmtId="0" fontId="7" fillId="4" borderId="2" xfId="0" applyFont="1" applyFill="1" applyBorder="1" applyAlignment="1" applyProtection="1">
      <alignment horizontal="left" vertical="top"/>
    </xf>
    <xf numFmtId="0" fontId="7" fillId="0" borderId="8" xfId="0" applyFont="1" applyBorder="1" applyAlignment="1" applyProtection="1">
      <alignment horizontal="left"/>
    </xf>
    <xf numFmtId="0" fontId="7" fillId="4" borderId="4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wrapText="1"/>
    </xf>
    <xf numFmtId="0" fontId="7" fillId="4" borderId="9" xfId="0" applyFont="1" applyFill="1" applyBorder="1" applyAlignment="1" applyProtection="1">
      <alignment horizontal="center" vertical="center"/>
    </xf>
    <xf numFmtId="2" fontId="7" fillId="4" borderId="1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/>
    <xf numFmtId="0" fontId="2" fillId="0" borderId="10" xfId="0" applyFont="1" applyBorder="1" applyAlignment="1" applyProtection="1">
      <alignment horizontal="center"/>
    </xf>
    <xf numFmtId="0" fontId="10" fillId="0" borderId="11" xfId="0" applyFont="1" applyBorder="1" applyAlignment="1" applyProtection="1"/>
    <xf numFmtId="0" fontId="2" fillId="0" borderId="2" xfId="0" applyFont="1" applyBorder="1" applyAlignment="1" applyProtection="1">
      <alignment horizontal="center" vertical="top"/>
    </xf>
    <xf numFmtId="0" fontId="11" fillId="0" borderId="1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wrapText="1"/>
    </xf>
    <xf numFmtId="0" fontId="13" fillId="4" borderId="1" xfId="0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left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10" fillId="0" borderId="0" xfId="0" applyFont="1" applyAlignment="1" applyProtection="1"/>
    <xf numFmtId="0" fontId="10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 vertical="top"/>
    </xf>
    <xf numFmtId="0" fontId="7" fillId="4" borderId="1" xfId="0" applyFont="1" applyFill="1" applyBorder="1" applyAlignment="1" applyProtection="1">
      <alignment vertical="top" wrapText="1"/>
    </xf>
    <xf numFmtId="0" fontId="10" fillId="0" borderId="1" xfId="0" applyFont="1" applyBorder="1" applyAlignment="1" applyProtection="1">
      <alignment wrapText="1"/>
    </xf>
    <xf numFmtId="0" fontId="7" fillId="4" borderId="2" xfId="0" applyFont="1" applyFill="1" applyBorder="1" applyAlignment="1" applyProtection="1">
      <alignment horizontal="center" vertical="center" wrapText="1"/>
    </xf>
    <xf numFmtId="2" fontId="13" fillId="0" borderId="12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/>
    <xf numFmtId="0" fontId="10" fillId="0" borderId="3" xfId="0" applyFont="1" applyBorder="1" applyAlignment="1" applyProtection="1">
      <alignment wrapText="1"/>
    </xf>
    <xf numFmtId="0" fontId="10" fillId="4" borderId="3" xfId="0" applyFont="1" applyFill="1" applyBorder="1" applyAlignment="1" applyProtection="1">
      <alignment horizontal="center"/>
    </xf>
    <xf numFmtId="2" fontId="10" fillId="0" borderId="4" xfId="0" applyNumberFormat="1" applyFont="1" applyBorder="1" applyAlignment="1" applyProtection="1"/>
    <xf numFmtId="0" fontId="14" fillId="0" borderId="1" xfId="0" applyFont="1" applyBorder="1" applyAlignment="1" applyProtection="1">
      <alignment vertical="top"/>
    </xf>
    <xf numFmtId="0" fontId="15" fillId="0" borderId="1" xfId="0" applyFont="1" applyBorder="1" applyAlignment="1" applyProtection="1">
      <alignment vertical="top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vertical="top" wrapText="1"/>
    </xf>
    <xf numFmtId="0" fontId="15" fillId="4" borderId="1" xfId="0" applyFont="1" applyFill="1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horizontal="center" vertical="center" wrapText="1"/>
    </xf>
    <xf numFmtId="2" fontId="13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2" fontId="13" fillId="4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0" fontId="15" fillId="4" borderId="1" xfId="0" applyFont="1" applyFill="1" applyBorder="1" applyAlignment="1" applyProtection="1">
      <alignment horizontal="center" vertical="center" wrapText="1"/>
    </xf>
    <xf numFmtId="2" fontId="13" fillId="0" borderId="1" xfId="1" applyNumberFormat="1" applyFont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vertical="top"/>
    </xf>
    <xf numFmtId="9" fontId="7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/>
    </xf>
    <xf numFmtId="0" fontId="15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top"/>
    </xf>
    <xf numFmtId="0" fontId="0" fillId="4" borderId="3" xfId="0" applyFill="1" applyBorder="1" applyAlignment="1" applyProtection="1">
      <alignment horizontal="center"/>
    </xf>
    <xf numFmtId="2" fontId="0" fillId="0" borderId="4" xfId="0" applyNumberFormat="1" applyBorder="1" applyAlignment="1" applyProtection="1"/>
    <xf numFmtId="0" fontId="0" fillId="0" borderId="1" xfId="0" applyBorder="1" applyAlignment="1" applyProtection="1"/>
    <xf numFmtId="0" fontId="5" fillId="2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 vertical="center" wrapText="1"/>
    </xf>
    <xf numFmtId="2" fontId="5" fillId="2" borderId="0" xfId="0" applyNumberFormat="1" applyFont="1" applyFill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center" wrapText="1"/>
    </xf>
    <xf numFmtId="0" fontId="0" fillId="0" borderId="1" xfId="0" applyFont="1" applyBorder="1" applyAlignment="1" applyProtection="1">
      <alignment wrapText="1"/>
    </xf>
    <xf numFmtId="0" fontId="2" fillId="0" borderId="5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wrapText="1"/>
    </xf>
    <xf numFmtId="0" fontId="2" fillId="0" borderId="0" xfId="0" applyFont="1" applyAlignment="1" applyProtection="1">
      <alignment vertical="center"/>
    </xf>
    <xf numFmtId="0" fontId="18" fillId="2" borderId="13" xfId="0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10"/>
  <sheetViews>
    <sheetView tabSelected="1" topLeftCell="B171" zoomScaleNormal="100" workbookViewId="0">
      <selection activeCell="F208" sqref="F208"/>
    </sheetView>
  </sheetViews>
  <sheetFormatPr defaultColWidth="11" defaultRowHeight="15.75"/>
  <cols>
    <col min="1" max="1" width="6.875" style="1" customWidth="1"/>
    <col min="2" max="2" width="28.5" style="2" customWidth="1"/>
    <col min="3" max="3" width="7.875" style="3" customWidth="1"/>
    <col min="4" max="4" width="34.625" style="4" customWidth="1"/>
    <col min="5" max="5" width="10.375" style="5" customWidth="1"/>
    <col min="6" max="6" width="49.5" style="4" customWidth="1"/>
    <col min="7" max="7" width="20.625" style="4" customWidth="1"/>
    <col min="8" max="8" width="7.125" style="4" customWidth="1"/>
    <col min="9" max="9" width="8.375" style="2" customWidth="1"/>
    <col min="10" max="16384" width="11" style="2"/>
  </cols>
  <sheetData>
    <row r="2" spans="1:14" ht="31.5">
      <c r="B2" s="1" t="s">
        <v>0</v>
      </c>
      <c r="D2" s="4" t="s">
        <v>223</v>
      </c>
      <c r="E2" s="6"/>
    </row>
    <row r="3" spans="1:14">
      <c r="B3" s="1" t="s">
        <v>1</v>
      </c>
      <c r="D3" s="6"/>
      <c r="E3" s="6"/>
      <c r="K3" s="134">
        <v>1</v>
      </c>
      <c r="L3" s="134">
        <v>12</v>
      </c>
      <c r="M3" s="134">
        <f t="shared" ref="M3:M9" si="0">SUMIF($H$12:$H$130,K3,$I$12:$I$130)</f>
        <v>11.999999999999998</v>
      </c>
      <c r="N3" s="134">
        <f t="shared" ref="N3:N9" si="1">L3-M3</f>
        <v>0</v>
      </c>
    </row>
    <row r="4" spans="1:14">
      <c r="B4" s="1" t="s">
        <v>2</v>
      </c>
      <c r="D4" s="2" t="s">
        <v>3</v>
      </c>
      <c r="E4" s="6"/>
      <c r="K4" s="134">
        <v>2</v>
      </c>
      <c r="L4" s="134">
        <v>3</v>
      </c>
      <c r="M4" s="134">
        <f t="shared" si="0"/>
        <v>2.9999999999999996</v>
      </c>
      <c r="N4" s="134">
        <f t="shared" si="1"/>
        <v>0</v>
      </c>
    </row>
    <row r="5" spans="1:14">
      <c r="B5" s="1" t="s">
        <v>4</v>
      </c>
      <c r="D5" s="2" t="s">
        <v>5</v>
      </c>
      <c r="E5" s="6"/>
      <c r="K5" s="134">
        <v>3</v>
      </c>
      <c r="L5" s="134">
        <v>5</v>
      </c>
      <c r="M5" s="134">
        <f t="shared" si="0"/>
        <v>5</v>
      </c>
      <c r="N5" s="134">
        <f t="shared" si="1"/>
        <v>0</v>
      </c>
    </row>
    <row r="6" spans="1:14">
      <c r="B6" s="1" t="s">
        <v>6</v>
      </c>
      <c r="D6" s="2" t="s">
        <v>5</v>
      </c>
      <c r="E6" s="6"/>
      <c r="K6" s="134">
        <v>4</v>
      </c>
      <c r="L6" s="134">
        <v>10</v>
      </c>
      <c r="M6" s="134">
        <f t="shared" si="0"/>
        <v>10.000000000000002</v>
      </c>
      <c r="N6" s="134">
        <f t="shared" si="1"/>
        <v>0</v>
      </c>
    </row>
    <row r="7" spans="1:14">
      <c r="K7" s="134">
        <v>5</v>
      </c>
      <c r="L7" s="134">
        <v>2</v>
      </c>
      <c r="M7" s="134">
        <f t="shared" si="0"/>
        <v>2</v>
      </c>
      <c r="N7" s="134">
        <f t="shared" si="1"/>
        <v>0</v>
      </c>
    </row>
    <row r="8" spans="1:14" s="9" customFormat="1" ht="33.75" customHeight="1">
      <c r="A8" s="7" t="s">
        <v>7</v>
      </c>
      <c r="B8" s="7" t="s">
        <v>8</v>
      </c>
      <c r="C8" s="8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K8" s="134">
        <v>6</v>
      </c>
      <c r="L8" s="134">
        <v>5</v>
      </c>
      <c r="M8" s="134">
        <f t="shared" si="0"/>
        <v>5.0000000000000009</v>
      </c>
      <c r="N8" s="134">
        <f t="shared" si="1"/>
        <v>0</v>
      </c>
    </row>
    <row r="9" spans="1:14">
      <c r="H9" s="2"/>
      <c r="K9" s="134">
        <v>7</v>
      </c>
      <c r="L9" s="134">
        <v>3</v>
      </c>
      <c r="M9" s="134">
        <f t="shared" si="0"/>
        <v>2.9999999999999996</v>
      </c>
      <c r="N9" s="134">
        <f t="shared" si="1"/>
        <v>0</v>
      </c>
    </row>
    <row r="10" spans="1:14" s="16" customFormat="1" ht="18.75">
      <c r="A10" s="10" t="s">
        <v>16</v>
      </c>
      <c r="B10" s="11" t="s">
        <v>17</v>
      </c>
      <c r="C10" s="12"/>
      <c r="D10" s="13"/>
      <c r="E10" s="10"/>
      <c r="F10" s="13"/>
      <c r="G10" s="13"/>
      <c r="H10" s="11"/>
      <c r="I10" s="14">
        <f>SUM(I12:I130)</f>
        <v>40.000000000000014</v>
      </c>
      <c r="J10" s="15"/>
    </row>
    <row r="11" spans="1:14">
      <c r="A11" s="17">
        <v>1</v>
      </c>
      <c r="B11" s="18" t="s">
        <v>18</v>
      </c>
      <c r="C11" s="19"/>
      <c r="D11" s="20"/>
      <c r="E11" s="20"/>
      <c r="F11" s="20"/>
      <c r="G11" s="20"/>
      <c r="H11" s="20"/>
      <c r="I11" s="21"/>
    </row>
    <row r="12" spans="1:14" ht="89.25">
      <c r="A12" s="22"/>
      <c r="B12" s="23"/>
      <c r="C12" s="24" t="s">
        <v>19</v>
      </c>
      <c r="D12" s="25" t="s">
        <v>224</v>
      </c>
      <c r="E12" s="26"/>
      <c r="F12" s="25" t="s">
        <v>226</v>
      </c>
      <c r="G12" s="26"/>
      <c r="H12" s="27">
        <v>1</v>
      </c>
      <c r="I12" s="28">
        <v>0.45</v>
      </c>
    </row>
    <row r="13" spans="1:14" ht="102">
      <c r="A13" s="132"/>
      <c r="B13" s="133"/>
      <c r="C13" s="24" t="s">
        <v>19</v>
      </c>
      <c r="D13" s="25" t="s">
        <v>225</v>
      </c>
      <c r="E13" s="26"/>
      <c r="F13" s="25" t="s">
        <v>227</v>
      </c>
      <c r="G13" s="26"/>
      <c r="H13" s="27">
        <v>1</v>
      </c>
      <c r="I13" s="28">
        <v>0.45</v>
      </c>
    </row>
    <row r="14" spans="1:14" ht="76.5">
      <c r="A14" s="29"/>
      <c r="B14" s="30"/>
      <c r="C14" s="31" t="s">
        <v>19</v>
      </c>
      <c r="D14" s="32" t="s">
        <v>20</v>
      </c>
      <c r="E14" s="29"/>
      <c r="F14" s="32" t="s">
        <v>228</v>
      </c>
      <c r="G14" s="33"/>
      <c r="H14" s="34">
        <v>1</v>
      </c>
      <c r="I14" s="35">
        <v>0.8</v>
      </c>
    </row>
    <row r="15" spans="1:14" ht="268.5" customHeight="1">
      <c r="A15" s="17"/>
      <c r="B15" s="36"/>
      <c r="C15" s="37" t="s">
        <v>19</v>
      </c>
      <c r="D15" s="38" t="s">
        <v>21</v>
      </c>
      <c r="E15" s="17"/>
      <c r="F15" s="38" t="s">
        <v>229</v>
      </c>
      <c r="G15" s="26"/>
      <c r="H15" s="39">
        <v>1</v>
      </c>
      <c r="I15" s="40">
        <v>1.25</v>
      </c>
    </row>
    <row r="16" spans="1:14" ht="243" customHeight="1">
      <c r="A16" s="17"/>
      <c r="B16" s="36"/>
      <c r="C16" s="37" t="s">
        <v>19</v>
      </c>
      <c r="D16" s="38" t="s">
        <v>22</v>
      </c>
      <c r="E16" s="17"/>
      <c r="F16" s="38" t="s">
        <v>230</v>
      </c>
      <c r="G16" s="26"/>
      <c r="H16" s="39">
        <v>1</v>
      </c>
      <c r="I16" s="40">
        <v>1.1000000000000001</v>
      </c>
    </row>
    <row r="17" spans="1:9" ht="178.5">
      <c r="A17" s="17"/>
      <c r="B17" s="36"/>
      <c r="C17" s="37" t="s">
        <v>19</v>
      </c>
      <c r="D17" s="38" t="s">
        <v>23</v>
      </c>
      <c r="E17" s="17"/>
      <c r="F17" s="38" t="s">
        <v>231</v>
      </c>
      <c r="G17" s="26"/>
      <c r="H17" s="39">
        <v>1</v>
      </c>
      <c r="I17" s="40">
        <v>1.4</v>
      </c>
    </row>
    <row r="18" spans="1:9" ht="63.75">
      <c r="A18" s="17"/>
      <c r="B18" s="36"/>
      <c r="C18" s="37" t="s">
        <v>19</v>
      </c>
      <c r="D18" s="38" t="s">
        <v>24</v>
      </c>
      <c r="E18" s="17"/>
      <c r="F18" s="38" t="s">
        <v>232</v>
      </c>
      <c r="G18" s="26"/>
      <c r="H18" s="39">
        <v>1</v>
      </c>
      <c r="I18" s="40">
        <v>0.3</v>
      </c>
    </row>
    <row r="19" spans="1:9" ht="64.5" customHeight="1">
      <c r="A19" s="17"/>
      <c r="B19" s="36"/>
      <c r="C19" s="37" t="s">
        <v>19</v>
      </c>
      <c r="D19" s="38" t="s">
        <v>25</v>
      </c>
      <c r="E19" s="17"/>
      <c r="F19" s="38" t="s">
        <v>233</v>
      </c>
      <c r="G19" s="26"/>
      <c r="H19" s="39">
        <v>1</v>
      </c>
      <c r="I19" s="40">
        <v>0.15</v>
      </c>
    </row>
    <row r="20" spans="1:9">
      <c r="A20" s="17"/>
      <c r="B20" s="36"/>
      <c r="C20" s="37" t="s">
        <v>19</v>
      </c>
      <c r="D20" s="38" t="s">
        <v>26</v>
      </c>
      <c r="E20" s="17"/>
      <c r="F20" s="38" t="s">
        <v>234</v>
      </c>
      <c r="G20" s="26"/>
      <c r="H20" s="39">
        <v>1</v>
      </c>
      <c r="I20" s="40">
        <v>0.2</v>
      </c>
    </row>
    <row r="21" spans="1:9">
      <c r="A21" s="17"/>
      <c r="B21" s="36"/>
      <c r="C21" s="37" t="s">
        <v>19</v>
      </c>
      <c r="D21" s="38" t="s">
        <v>27</v>
      </c>
      <c r="E21" s="17"/>
      <c r="F21" s="38" t="s">
        <v>235</v>
      </c>
      <c r="G21" s="26"/>
      <c r="H21" s="39">
        <v>1</v>
      </c>
      <c r="I21" s="40">
        <v>0.1</v>
      </c>
    </row>
    <row r="22" spans="1:9" ht="89.25">
      <c r="A22" s="17"/>
      <c r="B22" s="36"/>
      <c r="C22" s="37" t="s">
        <v>19</v>
      </c>
      <c r="D22" s="38" t="s">
        <v>28</v>
      </c>
      <c r="E22" s="17"/>
      <c r="F22" s="38" t="s">
        <v>236</v>
      </c>
      <c r="G22" s="26"/>
      <c r="H22" s="39">
        <v>1</v>
      </c>
      <c r="I22" s="40">
        <v>0.8</v>
      </c>
    </row>
    <row r="23" spans="1:9" ht="127.5">
      <c r="A23" s="17"/>
      <c r="B23" s="36"/>
      <c r="C23" s="37" t="s">
        <v>19</v>
      </c>
      <c r="D23" s="38" t="s">
        <v>29</v>
      </c>
      <c r="E23" s="17"/>
      <c r="F23" s="38" t="s">
        <v>237</v>
      </c>
      <c r="G23" s="26"/>
      <c r="H23" s="39">
        <v>1</v>
      </c>
      <c r="I23" s="40">
        <v>1.5</v>
      </c>
    </row>
    <row r="24" spans="1:9" ht="63.75">
      <c r="A24" s="17"/>
      <c r="B24" s="36"/>
      <c r="C24" s="37" t="s">
        <v>19</v>
      </c>
      <c r="D24" s="38" t="s">
        <v>30</v>
      </c>
      <c r="E24" s="17"/>
      <c r="F24" s="38" t="s">
        <v>238</v>
      </c>
      <c r="G24" s="26"/>
      <c r="H24" s="39">
        <v>1</v>
      </c>
      <c r="I24" s="40">
        <v>0.7</v>
      </c>
    </row>
    <row r="25" spans="1:9" ht="89.25">
      <c r="A25" s="17"/>
      <c r="B25" s="36"/>
      <c r="C25" s="37" t="s">
        <v>19</v>
      </c>
      <c r="D25" s="38" t="s">
        <v>31</v>
      </c>
      <c r="E25" s="17"/>
      <c r="F25" s="38" t="s">
        <v>239</v>
      </c>
      <c r="G25" s="26"/>
      <c r="H25" s="39">
        <v>1</v>
      </c>
      <c r="I25" s="40">
        <v>0.8</v>
      </c>
    </row>
    <row r="26" spans="1:9" ht="96.75" customHeight="1">
      <c r="A26" s="17"/>
      <c r="B26" s="36"/>
      <c r="C26" s="37" t="s">
        <v>19</v>
      </c>
      <c r="D26" s="38" t="s">
        <v>32</v>
      </c>
      <c r="E26" s="17"/>
      <c r="F26" s="38" t="s">
        <v>240</v>
      </c>
      <c r="G26" s="26"/>
      <c r="H26" s="39">
        <v>6</v>
      </c>
      <c r="I26" s="40">
        <v>1</v>
      </c>
    </row>
    <row r="27" spans="1:9" ht="60" customHeight="1">
      <c r="A27" s="17"/>
      <c r="B27" s="36"/>
      <c r="C27" s="37" t="s">
        <v>19</v>
      </c>
      <c r="D27" s="38" t="s">
        <v>33</v>
      </c>
      <c r="E27" s="17"/>
      <c r="F27" s="38" t="s">
        <v>241</v>
      </c>
      <c r="G27" s="26"/>
      <c r="H27" s="39">
        <v>2</v>
      </c>
      <c r="I27" s="40">
        <v>0.35</v>
      </c>
    </row>
    <row r="28" spans="1:9" ht="45.75" customHeight="1">
      <c r="A28" s="17"/>
      <c r="B28" s="36"/>
      <c r="C28" s="37" t="s">
        <v>19</v>
      </c>
      <c r="D28" s="38" t="s">
        <v>34</v>
      </c>
      <c r="E28" s="17"/>
      <c r="F28" s="38" t="s">
        <v>242</v>
      </c>
      <c r="G28" s="26"/>
      <c r="H28" s="39">
        <v>1</v>
      </c>
      <c r="I28" s="40">
        <v>0.2</v>
      </c>
    </row>
    <row r="29" spans="1:9" ht="186" customHeight="1">
      <c r="A29" s="17"/>
      <c r="B29" s="36"/>
      <c r="C29" s="37" t="s">
        <v>19</v>
      </c>
      <c r="D29" s="38" t="s">
        <v>35</v>
      </c>
      <c r="E29" s="17"/>
      <c r="F29" s="38" t="s">
        <v>243</v>
      </c>
      <c r="G29" s="26"/>
      <c r="H29" s="39">
        <v>1</v>
      </c>
      <c r="I29" s="40">
        <v>1.6</v>
      </c>
    </row>
    <row r="30" spans="1:9" ht="84" customHeight="1">
      <c r="A30" s="17"/>
      <c r="B30" s="36"/>
      <c r="C30" s="37" t="s">
        <v>19</v>
      </c>
      <c r="D30" s="38" t="s">
        <v>36</v>
      </c>
      <c r="E30" s="17"/>
      <c r="F30" s="38" t="s">
        <v>244</v>
      </c>
      <c r="G30" s="26"/>
      <c r="H30" s="39">
        <v>7</v>
      </c>
      <c r="I30" s="40">
        <v>0.7</v>
      </c>
    </row>
    <row r="31" spans="1:9" ht="140.25">
      <c r="A31" s="17"/>
      <c r="B31" s="36"/>
      <c r="C31" s="37" t="s">
        <v>19</v>
      </c>
      <c r="D31" s="38" t="s">
        <v>37</v>
      </c>
      <c r="E31" s="17"/>
      <c r="F31" s="38" t="s">
        <v>245</v>
      </c>
      <c r="G31" s="26"/>
      <c r="H31" s="39">
        <v>7</v>
      </c>
      <c r="I31" s="40">
        <v>1.6</v>
      </c>
    </row>
    <row r="32" spans="1:9" ht="174" customHeight="1">
      <c r="A32" s="17"/>
      <c r="B32" s="36"/>
      <c r="C32" s="37" t="s">
        <v>19</v>
      </c>
      <c r="D32" s="38" t="s">
        <v>38</v>
      </c>
      <c r="E32" s="17"/>
      <c r="F32" s="38" t="s">
        <v>246</v>
      </c>
      <c r="G32" s="26"/>
      <c r="H32" s="39">
        <v>2</v>
      </c>
      <c r="I32" s="40">
        <v>1.05</v>
      </c>
    </row>
    <row r="33" spans="1:10" ht="81" customHeight="1">
      <c r="A33" s="17"/>
      <c r="B33" s="36"/>
      <c r="C33" s="37" t="s">
        <v>19</v>
      </c>
      <c r="D33" s="38" t="s">
        <v>39</v>
      </c>
      <c r="E33" s="17"/>
      <c r="F33" s="38" t="s">
        <v>247</v>
      </c>
      <c r="G33" s="26"/>
      <c r="H33" s="39">
        <v>2</v>
      </c>
      <c r="I33" s="40">
        <v>0.3</v>
      </c>
    </row>
    <row r="34" spans="1:10" ht="115.5" customHeight="1">
      <c r="A34" s="17"/>
      <c r="B34" s="36"/>
      <c r="C34" s="37" t="s">
        <v>19</v>
      </c>
      <c r="D34" s="38" t="s">
        <v>40</v>
      </c>
      <c r="E34" s="17"/>
      <c r="F34" s="38" t="s">
        <v>248</v>
      </c>
      <c r="G34" s="26"/>
      <c r="H34" s="39">
        <v>2</v>
      </c>
      <c r="I34" s="40">
        <v>0.7</v>
      </c>
    </row>
    <row r="35" spans="1:10" ht="70.5" customHeight="1">
      <c r="A35" s="17"/>
      <c r="B35" s="36"/>
      <c r="C35" s="37" t="s">
        <v>19</v>
      </c>
      <c r="D35" s="38" t="s">
        <v>41</v>
      </c>
      <c r="E35" s="17"/>
      <c r="F35" s="38" t="s">
        <v>249</v>
      </c>
      <c r="G35" s="26"/>
      <c r="H35" s="39">
        <v>5</v>
      </c>
      <c r="I35" s="40">
        <v>0.4</v>
      </c>
    </row>
    <row r="36" spans="1:10" ht="164.25" customHeight="1">
      <c r="A36" s="17"/>
      <c r="B36" s="36"/>
      <c r="C36" s="37" t="s">
        <v>19</v>
      </c>
      <c r="D36" s="38" t="s">
        <v>42</v>
      </c>
      <c r="E36" s="17"/>
      <c r="F36" s="38" t="s">
        <v>250</v>
      </c>
      <c r="G36" s="26"/>
      <c r="H36" s="39">
        <v>5</v>
      </c>
      <c r="I36" s="40">
        <v>1.3</v>
      </c>
    </row>
    <row r="37" spans="1:10" ht="68.25" customHeight="1">
      <c r="A37" s="29"/>
      <c r="B37" s="30"/>
      <c r="C37" s="31" t="s">
        <v>19</v>
      </c>
      <c r="D37" s="32" t="s">
        <v>43</v>
      </c>
      <c r="E37" s="29"/>
      <c r="F37" s="32" t="s">
        <v>251</v>
      </c>
      <c r="G37" s="33"/>
      <c r="H37" s="39">
        <v>1</v>
      </c>
      <c r="I37" s="41">
        <v>0.2</v>
      </c>
    </row>
    <row r="38" spans="1:10" ht="90" customHeight="1">
      <c r="A38" s="17"/>
      <c r="B38" s="36"/>
      <c r="C38" s="37" t="s">
        <v>19</v>
      </c>
      <c r="D38" s="38" t="s">
        <v>44</v>
      </c>
      <c r="E38" s="17"/>
      <c r="F38" s="38" t="s">
        <v>252</v>
      </c>
      <c r="G38" s="26"/>
      <c r="H38" s="39">
        <v>2</v>
      </c>
      <c r="I38" s="40">
        <v>0.3</v>
      </c>
    </row>
    <row r="39" spans="1:10" ht="90" customHeight="1">
      <c r="A39" s="17"/>
      <c r="B39" s="36"/>
      <c r="C39" s="37" t="s">
        <v>19</v>
      </c>
      <c r="D39" s="38" t="s">
        <v>45</v>
      </c>
      <c r="E39" s="17"/>
      <c r="F39" s="38" t="s">
        <v>253</v>
      </c>
      <c r="G39" s="26"/>
      <c r="H39" s="39">
        <v>2</v>
      </c>
      <c r="I39" s="40">
        <v>0.3</v>
      </c>
      <c r="J39" s="42">
        <f>SUM(I12:I39)</f>
        <v>19.999999999999996</v>
      </c>
    </row>
    <row r="40" spans="1:10">
      <c r="A40" s="17">
        <v>2</v>
      </c>
      <c r="B40" s="18" t="s">
        <v>46</v>
      </c>
      <c r="C40" s="19"/>
      <c r="D40" s="20"/>
      <c r="E40" s="20"/>
      <c r="F40" s="20"/>
      <c r="G40" s="20"/>
      <c r="H40" s="43"/>
      <c r="I40" s="44"/>
    </row>
    <row r="41" spans="1:10" ht="38.25">
      <c r="A41" s="17"/>
      <c r="B41" s="45"/>
      <c r="C41" s="46" t="s">
        <v>19</v>
      </c>
      <c r="D41" s="47" t="s">
        <v>47</v>
      </c>
      <c r="E41" s="25"/>
      <c r="F41" s="25" t="s">
        <v>254</v>
      </c>
      <c r="G41" s="48"/>
      <c r="H41" s="49">
        <v>3</v>
      </c>
      <c r="I41" s="50">
        <v>0.3</v>
      </c>
    </row>
    <row r="42" spans="1:10" ht="25.5">
      <c r="A42" s="17"/>
      <c r="B42" s="45"/>
      <c r="C42" s="46" t="s">
        <v>19</v>
      </c>
      <c r="D42" s="47" t="s">
        <v>48</v>
      </c>
      <c r="E42" s="25"/>
      <c r="F42" s="25" t="s">
        <v>255</v>
      </c>
      <c r="G42" s="48"/>
      <c r="H42" s="49">
        <v>3</v>
      </c>
      <c r="I42" s="50">
        <v>0.2</v>
      </c>
    </row>
    <row r="43" spans="1:10" ht="38.25">
      <c r="A43" s="17"/>
      <c r="B43" s="51"/>
      <c r="C43" s="46" t="s">
        <v>19</v>
      </c>
      <c r="D43" s="47" t="s">
        <v>49</v>
      </c>
      <c r="E43" s="52"/>
      <c r="F43" s="52" t="s">
        <v>256</v>
      </c>
      <c r="G43" s="53"/>
      <c r="H43" s="49">
        <v>3</v>
      </c>
      <c r="I43" s="50">
        <v>0.3</v>
      </c>
    </row>
    <row r="44" spans="1:10" ht="32.25" customHeight="1">
      <c r="A44" s="17"/>
      <c r="B44" s="51"/>
      <c r="C44" s="46" t="s">
        <v>19</v>
      </c>
      <c r="D44" s="47" t="s">
        <v>50</v>
      </c>
      <c r="E44" s="52"/>
      <c r="F44" s="54" t="s">
        <v>257</v>
      </c>
      <c r="G44" s="53"/>
      <c r="H44" s="49">
        <v>3</v>
      </c>
      <c r="I44" s="50">
        <v>0.2</v>
      </c>
    </row>
    <row r="45" spans="1:10" ht="54" customHeight="1">
      <c r="A45" s="17"/>
      <c r="B45" s="36"/>
      <c r="C45" s="37" t="s">
        <v>19</v>
      </c>
      <c r="D45" s="54" t="s">
        <v>51</v>
      </c>
      <c r="E45" s="17"/>
      <c r="F45" s="54" t="s">
        <v>217</v>
      </c>
      <c r="G45" s="26"/>
      <c r="H45" s="49">
        <v>3</v>
      </c>
      <c r="I45" s="40">
        <v>0.3</v>
      </c>
    </row>
    <row r="46" spans="1:10" ht="30.75" customHeight="1">
      <c r="A46" s="17"/>
      <c r="B46" s="36"/>
      <c r="C46" s="37" t="s">
        <v>19</v>
      </c>
      <c r="D46" s="54" t="s">
        <v>50</v>
      </c>
      <c r="E46" s="17"/>
      <c r="F46" s="54" t="s">
        <v>258</v>
      </c>
      <c r="G46" s="26"/>
      <c r="H46" s="49">
        <v>3</v>
      </c>
      <c r="I46" s="40">
        <v>0.2</v>
      </c>
    </row>
    <row r="47" spans="1:10" ht="30.75" customHeight="1">
      <c r="A47" s="17"/>
      <c r="B47" s="36"/>
      <c r="C47" s="37" t="s">
        <v>19</v>
      </c>
      <c r="D47" s="54" t="s">
        <v>52</v>
      </c>
      <c r="E47" s="17"/>
      <c r="F47" s="54" t="s">
        <v>259</v>
      </c>
      <c r="G47" s="26"/>
      <c r="H47" s="49">
        <v>3</v>
      </c>
      <c r="I47" s="40">
        <v>0.1</v>
      </c>
    </row>
    <row r="48" spans="1:10" ht="42.75" customHeight="1">
      <c r="A48" s="17"/>
      <c r="B48" s="36"/>
      <c r="C48" s="37" t="s">
        <v>19</v>
      </c>
      <c r="D48" s="54" t="s">
        <v>53</v>
      </c>
      <c r="E48" s="17"/>
      <c r="F48" s="54" t="s">
        <v>260</v>
      </c>
      <c r="G48" s="26"/>
      <c r="H48" s="49">
        <v>3</v>
      </c>
      <c r="I48" s="40">
        <v>0.1</v>
      </c>
    </row>
    <row r="49" spans="1:9" ht="25.5">
      <c r="A49" s="17"/>
      <c r="B49" s="36"/>
      <c r="C49" s="37" t="s">
        <v>19</v>
      </c>
      <c r="D49" s="54" t="s">
        <v>54</v>
      </c>
      <c r="E49" s="17"/>
      <c r="F49" s="54" t="s">
        <v>259</v>
      </c>
      <c r="G49" s="26"/>
      <c r="H49" s="49">
        <v>3</v>
      </c>
      <c r="I49" s="40">
        <v>0.1</v>
      </c>
    </row>
    <row r="50" spans="1:9" ht="38.25">
      <c r="A50" s="17"/>
      <c r="B50" s="36"/>
      <c r="C50" s="37" t="s">
        <v>19</v>
      </c>
      <c r="D50" s="54" t="s">
        <v>55</v>
      </c>
      <c r="E50" s="17"/>
      <c r="F50" s="54" t="s">
        <v>261</v>
      </c>
      <c r="G50" s="26"/>
      <c r="H50" s="49">
        <v>3</v>
      </c>
      <c r="I50" s="40">
        <v>0.1</v>
      </c>
    </row>
    <row r="51" spans="1:9" ht="42.75" customHeight="1">
      <c r="A51" s="17"/>
      <c r="B51" s="36"/>
      <c r="C51" s="37" t="s">
        <v>19</v>
      </c>
      <c r="D51" s="54" t="s">
        <v>56</v>
      </c>
      <c r="E51" s="17"/>
      <c r="F51" s="54" t="s">
        <v>262</v>
      </c>
      <c r="G51" s="26"/>
      <c r="H51" s="49">
        <v>3</v>
      </c>
      <c r="I51" s="40">
        <v>0.3</v>
      </c>
    </row>
    <row r="52" spans="1:9" ht="30.75" customHeight="1">
      <c r="A52" s="17"/>
      <c r="B52" s="36"/>
      <c r="C52" s="37" t="s">
        <v>19</v>
      </c>
      <c r="D52" s="54" t="s">
        <v>50</v>
      </c>
      <c r="E52" s="17"/>
      <c r="F52" s="54" t="s">
        <v>263</v>
      </c>
      <c r="G52" s="26"/>
      <c r="H52" s="49">
        <v>3</v>
      </c>
      <c r="I52" s="40">
        <v>0.2</v>
      </c>
    </row>
    <row r="53" spans="1:9" ht="25.5">
      <c r="A53" s="17"/>
      <c r="B53" s="36"/>
      <c r="C53" s="37" t="s">
        <v>19</v>
      </c>
      <c r="D53" s="54" t="s">
        <v>57</v>
      </c>
      <c r="E53" s="17"/>
      <c r="F53" s="54" t="s">
        <v>264</v>
      </c>
      <c r="G53" s="26"/>
      <c r="H53" s="49">
        <v>3</v>
      </c>
      <c r="I53" s="40">
        <v>0.1</v>
      </c>
    </row>
    <row r="54" spans="1:9" ht="38.25" customHeight="1">
      <c r="A54" s="17"/>
      <c r="B54" s="36"/>
      <c r="C54" s="37" t="s">
        <v>19</v>
      </c>
      <c r="D54" s="54" t="s">
        <v>58</v>
      </c>
      <c r="E54" s="17"/>
      <c r="F54" s="54" t="s">
        <v>265</v>
      </c>
      <c r="G54" s="26"/>
      <c r="H54" s="49">
        <v>3</v>
      </c>
      <c r="I54" s="40">
        <v>0.1</v>
      </c>
    </row>
    <row r="55" spans="1:9" ht="42.75" customHeight="1">
      <c r="A55" s="17"/>
      <c r="B55" s="36"/>
      <c r="C55" s="37" t="s">
        <v>19</v>
      </c>
      <c r="D55" s="54" t="s">
        <v>59</v>
      </c>
      <c r="E55" s="17"/>
      <c r="F55" s="54" t="s">
        <v>266</v>
      </c>
      <c r="G55" s="26"/>
      <c r="H55" s="49">
        <v>3</v>
      </c>
      <c r="I55" s="40">
        <v>0.1</v>
      </c>
    </row>
    <row r="56" spans="1:9" ht="42.75" customHeight="1">
      <c r="A56" s="17"/>
      <c r="B56" s="36"/>
      <c r="C56" s="37" t="s">
        <v>19</v>
      </c>
      <c r="D56" s="54" t="s">
        <v>60</v>
      </c>
      <c r="E56" s="17"/>
      <c r="F56" s="54" t="s">
        <v>267</v>
      </c>
      <c r="G56" s="26"/>
      <c r="H56" s="49">
        <v>3</v>
      </c>
      <c r="I56" s="40">
        <v>0.3</v>
      </c>
    </row>
    <row r="57" spans="1:9" ht="25.5">
      <c r="A57" s="17"/>
      <c r="B57" s="36"/>
      <c r="C57" s="37" t="s">
        <v>19</v>
      </c>
      <c r="D57" s="54" t="s">
        <v>61</v>
      </c>
      <c r="E57" s="17"/>
      <c r="F57" s="54" t="s">
        <v>269</v>
      </c>
      <c r="G57" s="26"/>
      <c r="H57" s="49">
        <v>3</v>
      </c>
      <c r="I57" s="40">
        <v>0.2</v>
      </c>
    </row>
    <row r="58" spans="1:9" ht="35.25" customHeight="1">
      <c r="A58" s="17"/>
      <c r="B58" s="36"/>
      <c r="C58" s="37" t="s">
        <v>19</v>
      </c>
      <c r="D58" s="54" t="s">
        <v>62</v>
      </c>
      <c r="E58" s="17"/>
      <c r="F58" s="54" t="s">
        <v>260</v>
      </c>
      <c r="G58" s="26"/>
      <c r="H58" s="49">
        <v>3</v>
      </c>
      <c r="I58" s="40">
        <v>0.1</v>
      </c>
    </row>
    <row r="59" spans="1:9" ht="55.5" customHeight="1">
      <c r="A59" s="17"/>
      <c r="B59" s="36"/>
      <c r="C59" s="37" t="s">
        <v>19</v>
      </c>
      <c r="D59" s="54" t="s">
        <v>63</v>
      </c>
      <c r="E59" s="17"/>
      <c r="F59" s="54" t="s">
        <v>268</v>
      </c>
      <c r="G59" s="26"/>
      <c r="H59" s="49">
        <v>3</v>
      </c>
      <c r="I59" s="40">
        <v>0.3</v>
      </c>
    </row>
    <row r="60" spans="1:9" ht="29.25" customHeight="1">
      <c r="A60" s="17"/>
      <c r="B60" s="36"/>
      <c r="C60" s="37" t="s">
        <v>19</v>
      </c>
      <c r="D60" s="54" t="s">
        <v>64</v>
      </c>
      <c r="E60" s="17"/>
      <c r="F60" s="54" t="s">
        <v>270</v>
      </c>
      <c r="G60" s="26"/>
      <c r="H60" s="49">
        <v>3</v>
      </c>
      <c r="I60" s="40">
        <v>0.2</v>
      </c>
    </row>
    <row r="61" spans="1:9" ht="25.5">
      <c r="A61" s="17"/>
      <c r="B61" s="36"/>
      <c r="C61" s="37" t="s">
        <v>19</v>
      </c>
      <c r="D61" s="54" t="s">
        <v>65</v>
      </c>
      <c r="E61" s="17"/>
      <c r="F61" s="54" t="s">
        <v>260</v>
      </c>
      <c r="G61" s="26"/>
      <c r="H61" s="49">
        <v>3</v>
      </c>
      <c r="I61" s="40">
        <v>0.1</v>
      </c>
    </row>
    <row r="62" spans="1:9" ht="25.5">
      <c r="A62" s="17"/>
      <c r="B62" s="36"/>
      <c r="C62" s="37" t="s">
        <v>19</v>
      </c>
      <c r="D62" s="54" t="s">
        <v>66</v>
      </c>
      <c r="E62" s="17"/>
      <c r="F62" s="54" t="s">
        <v>271</v>
      </c>
      <c r="G62" s="26"/>
      <c r="H62" s="49">
        <v>3</v>
      </c>
      <c r="I62" s="40">
        <v>0.1</v>
      </c>
    </row>
    <row r="63" spans="1:9" ht="25.5">
      <c r="A63" s="17"/>
      <c r="B63" s="36"/>
      <c r="C63" s="37" t="s">
        <v>19</v>
      </c>
      <c r="D63" s="54" t="s">
        <v>67</v>
      </c>
      <c r="E63" s="17"/>
      <c r="F63" s="54" t="s">
        <v>260</v>
      </c>
      <c r="G63" s="26"/>
      <c r="H63" s="49">
        <v>3</v>
      </c>
      <c r="I63" s="40">
        <v>0.1</v>
      </c>
    </row>
    <row r="64" spans="1:9" ht="38.25">
      <c r="A64" s="17"/>
      <c r="B64" s="36"/>
      <c r="C64" s="37" t="s">
        <v>19</v>
      </c>
      <c r="D64" s="54" t="s">
        <v>68</v>
      </c>
      <c r="E64" s="17"/>
      <c r="F64" s="54" t="s">
        <v>272</v>
      </c>
      <c r="G64" s="26"/>
      <c r="H64" s="49">
        <v>3</v>
      </c>
      <c r="I64" s="40">
        <v>0.3</v>
      </c>
    </row>
    <row r="65" spans="1:9" ht="29.25" customHeight="1">
      <c r="A65" s="17"/>
      <c r="B65" s="36"/>
      <c r="C65" s="37" t="s">
        <v>19</v>
      </c>
      <c r="D65" s="54" t="s">
        <v>69</v>
      </c>
      <c r="E65" s="17"/>
      <c r="F65" s="54" t="s">
        <v>273</v>
      </c>
      <c r="G65" s="26"/>
      <c r="H65" s="49">
        <v>3</v>
      </c>
      <c r="I65" s="40">
        <v>0.2</v>
      </c>
    </row>
    <row r="66" spans="1:9" ht="25.5">
      <c r="A66" s="17"/>
      <c r="B66" s="36"/>
      <c r="C66" s="37" t="s">
        <v>19</v>
      </c>
      <c r="D66" s="54" t="s">
        <v>70</v>
      </c>
      <c r="E66" s="17"/>
      <c r="F66" s="54" t="s">
        <v>260</v>
      </c>
      <c r="G66" s="26"/>
      <c r="H66" s="49">
        <v>3</v>
      </c>
      <c r="I66" s="40">
        <v>0.1</v>
      </c>
    </row>
    <row r="67" spans="1:9" ht="38.25">
      <c r="A67" s="17"/>
      <c r="B67" s="36"/>
      <c r="C67" s="37" t="s">
        <v>19</v>
      </c>
      <c r="D67" s="54" t="s">
        <v>71</v>
      </c>
      <c r="E67" s="17"/>
      <c r="F67" s="54" t="s">
        <v>274</v>
      </c>
      <c r="G67" s="26"/>
      <c r="H67" s="49">
        <v>3</v>
      </c>
      <c r="I67" s="40">
        <v>0.3</v>
      </c>
    </row>
    <row r="68" spans="1:9" ht="29.25" customHeight="1">
      <c r="A68" s="17"/>
      <c r="B68" s="36"/>
      <c r="C68" s="37" t="s">
        <v>19</v>
      </c>
      <c r="D68" s="54" t="s">
        <v>72</v>
      </c>
      <c r="E68" s="17"/>
      <c r="F68" s="54" t="s">
        <v>275</v>
      </c>
      <c r="G68" s="26"/>
      <c r="H68" s="49">
        <v>4</v>
      </c>
      <c r="I68" s="40">
        <v>0.2</v>
      </c>
    </row>
    <row r="69" spans="1:9" ht="25.5">
      <c r="A69" s="17"/>
      <c r="B69" s="36"/>
      <c r="C69" s="37" t="s">
        <v>19</v>
      </c>
      <c r="D69" s="54" t="s">
        <v>73</v>
      </c>
      <c r="E69" s="17"/>
      <c r="F69" s="54" t="s">
        <v>260</v>
      </c>
      <c r="G69" s="26"/>
      <c r="H69" s="49">
        <v>4</v>
      </c>
      <c r="I69" s="40">
        <v>0.1</v>
      </c>
    </row>
    <row r="70" spans="1:9" ht="42" customHeight="1">
      <c r="A70" s="17"/>
      <c r="B70" s="36"/>
      <c r="C70" s="37" t="s">
        <v>19</v>
      </c>
      <c r="D70" s="54" t="s">
        <v>74</v>
      </c>
      <c r="E70" s="17"/>
      <c r="F70" s="54" t="s">
        <v>276</v>
      </c>
      <c r="G70" s="26"/>
      <c r="H70" s="49">
        <v>4</v>
      </c>
      <c r="I70" s="40">
        <v>0.3</v>
      </c>
    </row>
    <row r="71" spans="1:9" ht="25.5">
      <c r="A71" s="17"/>
      <c r="B71" s="36"/>
      <c r="C71" s="37" t="s">
        <v>19</v>
      </c>
      <c r="D71" s="54" t="s">
        <v>75</v>
      </c>
      <c r="E71" s="17"/>
      <c r="F71" s="54" t="s">
        <v>277</v>
      </c>
      <c r="G71" s="26"/>
      <c r="H71" s="49">
        <v>4</v>
      </c>
      <c r="I71" s="40">
        <v>0.2</v>
      </c>
    </row>
    <row r="72" spans="1:9" ht="38.25">
      <c r="A72" s="17"/>
      <c r="B72" s="36"/>
      <c r="C72" s="37" t="s">
        <v>19</v>
      </c>
      <c r="D72" s="54" t="s">
        <v>76</v>
      </c>
      <c r="E72" s="17"/>
      <c r="F72" s="54" t="s">
        <v>278</v>
      </c>
      <c r="G72" s="26"/>
      <c r="H72" s="49">
        <v>4</v>
      </c>
      <c r="I72" s="40">
        <v>0.3</v>
      </c>
    </row>
    <row r="73" spans="1:9" ht="25.5">
      <c r="A73" s="17"/>
      <c r="B73" s="36"/>
      <c r="C73" s="37" t="s">
        <v>19</v>
      </c>
      <c r="D73" s="54" t="s">
        <v>77</v>
      </c>
      <c r="E73" s="17"/>
      <c r="F73" s="54" t="s">
        <v>279</v>
      </c>
      <c r="G73" s="26"/>
      <c r="H73" s="49">
        <v>4</v>
      </c>
      <c r="I73" s="40">
        <v>0.2</v>
      </c>
    </row>
    <row r="74" spans="1:9" ht="25.5">
      <c r="A74" s="17"/>
      <c r="B74" s="36"/>
      <c r="C74" s="37" t="s">
        <v>19</v>
      </c>
      <c r="D74" s="54" t="s">
        <v>78</v>
      </c>
      <c r="E74" s="17"/>
      <c r="F74" s="54" t="s">
        <v>280</v>
      </c>
      <c r="G74" s="26"/>
      <c r="H74" s="49">
        <v>4</v>
      </c>
      <c r="I74" s="40">
        <v>0.2</v>
      </c>
    </row>
    <row r="75" spans="1:9" ht="43.5" customHeight="1">
      <c r="A75" s="17"/>
      <c r="B75" s="36"/>
      <c r="C75" s="37" t="s">
        <v>19</v>
      </c>
      <c r="D75" s="54" t="s">
        <v>79</v>
      </c>
      <c r="E75" s="17"/>
      <c r="F75" s="54" t="s">
        <v>281</v>
      </c>
      <c r="G75" s="26"/>
      <c r="H75" s="49">
        <v>4</v>
      </c>
      <c r="I75" s="40">
        <v>0.3</v>
      </c>
    </row>
    <row r="76" spans="1:9" ht="33.75" customHeight="1">
      <c r="A76" s="17"/>
      <c r="B76" s="36"/>
      <c r="C76" s="37" t="s">
        <v>19</v>
      </c>
      <c r="D76" s="54" t="s">
        <v>80</v>
      </c>
      <c r="E76" s="17"/>
      <c r="F76" s="54" t="s">
        <v>282</v>
      </c>
      <c r="G76" s="26"/>
      <c r="H76" s="49">
        <v>4</v>
      </c>
      <c r="I76" s="40">
        <v>0.2</v>
      </c>
    </row>
    <row r="77" spans="1:9" ht="39.75" customHeight="1">
      <c r="A77" s="17"/>
      <c r="B77" s="36"/>
      <c r="C77" s="37" t="s">
        <v>19</v>
      </c>
      <c r="D77" s="54" t="s">
        <v>81</v>
      </c>
      <c r="E77" s="17"/>
      <c r="F77" s="54" t="s">
        <v>283</v>
      </c>
      <c r="G77" s="26"/>
      <c r="H77" s="49">
        <v>4</v>
      </c>
      <c r="I77" s="40">
        <v>0.3</v>
      </c>
    </row>
    <row r="78" spans="1:9" ht="33" customHeight="1">
      <c r="A78" s="17"/>
      <c r="B78" s="36"/>
      <c r="C78" s="37" t="s">
        <v>19</v>
      </c>
      <c r="D78" s="54" t="s">
        <v>75</v>
      </c>
      <c r="E78" s="17"/>
      <c r="F78" s="54" t="s">
        <v>284</v>
      </c>
      <c r="G78" s="26"/>
      <c r="H78" s="49">
        <v>4</v>
      </c>
      <c r="I78" s="40">
        <v>0.2</v>
      </c>
    </row>
    <row r="79" spans="1:9" ht="39.75" customHeight="1">
      <c r="A79" s="17"/>
      <c r="B79" s="36"/>
      <c r="C79" s="37" t="s">
        <v>19</v>
      </c>
      <c r="D79" s="54" t="s">
        <v>82</v>
      </c>
      <c r="E79" s="17"/>
      <c r="F79" s="54" t="s">
        <v>285</v>
      </c>
      <c r="G79" s="26"/>
      <c r="H79" s="49">
        <v>4</v>
      </c>
      <c r="I79" s="40">
        <v>0.3</v>
      </c>
    </row>
    <row r="80" spans="1:9" ht="33" customHeight="1">
      <c r="A80" s="17"/>
      <c r="B80" s="36"/>
      <c r="C80" s="37" t="s">
        <v>19</v>
      </c>
      <c r="D80" s="54" t="s">
        <v>75</v>
      </c>
      <c r="E80" s="17"/>
      <c r="F80" s="54" t="s">
        <v>275</v>
      </c>
      <c r="G80" s="26"/>
      <c r="H80" s="49">
        <v>4</v>
      </c>
      <c r="I80" s="40">
        <v>0.2</v>
      </c>
    </row>
    <row r="81" spans="1:9" ht="44.25" customHeight="1">
      <c r="A81" s="17"/>
      <c r="B81" s="36"/>
      <c r="C81" s="37" t="s">
        <v>19</v>
      </c>
      <c r="D81" s="54" t="s">
        <v>83</v>
      </c>
      <c r="E81" s="17"/>
      <c r="F81" s="54" t="s">
        <v>286</v>
      </c>
      <c r="G81" s="26"/>
      <c r="H81" s="49">
        <v>4</v>
      </c>
      <c r="I81" s="40">
        <v>0.3</v>
      </c>
    </row>
    <row r="82" spans="1:9" ht="39.75" customHeight="1">
      <c r="A82" s="17"/>
      <c r="B82" s="36"/>
      <c r="C82" s="37" t="s">
        <v>19</v>
      </c>
      <c r="D82" s="54" t="s">
        <v>84</v>
      </c>
      <c r="E82" s="17"/>
      <c r="F82" s="54" t="s">
        <v>287</v>
      </c>
      <c r="G82" s="26"/>
      <c r="H82" s="49">
        <v>4</v>
      </c>
      <c r="I82" s="40">
        <v>0.2</v>
      </c>
    </row>
    <row r="83" spans="1:9" ht="39.75" customHeight="1">
      <c r="A83" s="17"/>
      <c r="B83" s="36"/>
      <c r="C83" s="37" t="s">
        <v>19</v>
      </c>
      <c r="D83" s="54" t="s">
        <v>85</v>
      </c>
      <c r="E83" s="17"/>
      <c r="F83" s="54" t="s">
        <v>288</v>
      </c>
      <c r="G83" s="26"/>
      <c r="H83" s="49">
        <v>4</v>
      </c>
      <c r="I83" s="40">
        <v>0.2</v>
      </c>
    </row>
    <row r="84" spans="1:9" ht="39.75" customHeight="1">
      <c r="A84" s="17"/>
      <c r="B84" s="36"/>
      <c r="C84" s="37" t="s">
        <v>19</v>
      </c>
      <c r="D84" s="54" t="s">
        <v>86</v>
      </c>
      <c r="E84" s="17"/>
      <c r="F84" s="54" t="s">
        <v>289</v>
      </c>
      <c r="G84" s="26"/>
      <c r="H84" s="49">
        <v>4</v>
      </c>
      <c r="I84" s="40">
        <v>0.3</v>
      </c>
    </row>
    <row r="85" spans="1:9" ht="25.5">
      <c r="A85" s="17"/>
      <c r="B85" s="36"/>
      <c r="C85" s="37" t="s">
        <v>19</v>
      </c>
      <c r="D85" s="54" t="s">
        <v>87</v>
      </c>
      <c r="E85" s="17"/>
      <c r="F85" s="54" t="s">
        <v>290</v>
      </c>
      <c r="G85" s="26"/>
      <c r="H85" s="49">
        <v>4</v>
      </c>
      <c r="I85" s="40">
        <v>0.2</v>
      </c>
    </row>
    <row r="86" spans="1:9" ht="25.5">
      <c r="A86" s="17"/>
      <c r="B86" s="36"/>
      <c r="C86" s="37" t="s">
        <v>19</v>
      </c>
      <c r="D86" s="54" t="s">
        <v>88</v>
      </c>
      <c r="E86" s="17"/>
      <c r="F86" s="54" t="s">
        <v>291</v>
      </c>
      <c r="G86" s="26"/>
      <c r="H86" s="49">
        <v>4</v>
      </c>
      <c r="I86" s="40">
        <v>0.2</v>
      </c>
    </row>
    <row r="87" spans="1:9" ht="42.75" customHeight="1">
      <c r="A87" s="17"/>
      <c r="B87" s="36"/>
      <c r="C87" s="37" t="s">
        <v>19</v>
      </c>
      <c r="D87" s="54" t="s">
        <v>89</v>
      </c>
      <c r="E87" s="17"/>
      <c r="F87" s="54" t="s">
        <v>292</v>
      </c>
      <c r="G87" s="26"/>
      <c r="H87" s="49">
        <v>4</v>
      </c>
      <c r="I87" s="40">
        <v>0.3</v>
      </c>
    </row>
    <row r="88" spans="1:9" ht="42" customHeight="1">
      <c r="A88" s="17"/>
      <c r="B88" s="36"/>
      <c r="C88" s="37" t="s">
        <v>19</v>
      </c>
      <c r="D88" s="54" t="s">
        <v>90</v>
      </c>
      <c r="E88" s="17"/>
      <c r="F88" s="54" t="s">
        <v>293</v>
      </c>
      <c r="G88" s="26"/>
      <c r="H88" s="49">
        <v>4</v>
      </c>
      <c r="I88" s="40">
        <v>0.2</v>
      </c>
    </row>
    <row r="89" spans="1:9" ht="25.5">
      <c r="A89" s="17"/>
      <c r="B89" s="36"/>
      <c r="C89" s="37" t="s">
        <v>19</v>
      </c>
      <c r="D89" s="54" t="s">
        <v>91</v>
      </c>
      <c r="E89" s="17"/>
      <c r="F89" s="54" t="s">
        <v>294</v>
      </c>
      <c r="G89" s="26"/>
      <c r="H89" s="49">
        <v>4</v>
      </c>
      <c r="I89" s="40">
        <v>0.2</v>
      </c>
    </row>
    <row r="90" spans="1:9" ht="38.25">
      <c r="A90" s="17"/>
      <c r="B90" s="36"/>
      <c r="C90" s="37" t="s">
        <v>19</v>
      </c>
      <c r="D90" s="54" t="s">
        <v>92</v>
      </c>
      <c r="E90" s="17"/>
      <c r="F90" s="54" t="s">
        <v>295</v>
      </c>
      <c r="G90" s="26"/>
      <c r="H90" s="49">
        <v>4</v>
      </c>
      <c r="I90" s="40">
        <v>0.2</v>
      </c>
    </row>
    <row r="91" spans="1:9" ht="40.5" customHeight="1">
      <c r="A91" s="17"/>
      <c r="B91" s="36"/>
      <c r="C91" s="37" t="s">
        <v>19</v>
      </c>
      <c r="D91" s="54" t="s">
        <v>93</v>
      </c>
      <c r="E91" s="17"/>
      <c r="F91" s="54" t="s">
        <v>296</v>
      </c>
      <c r="G91" s="26"/>
      <c r="H91" s="49">
        <v>4</v>
      </c>
      <c r="I91" s="40">
        <v>0.3</v>
      </c>
    </row>
    <row r="92" spans="1:9" ht="25.5">
      <c r="A92" s="17"/>
      <c r="B92" s="36"/>
      <c r="C92" s="37" t="s">
        <v>19</v>
      </c>
      <c r="D92" s="54" t="s">
        <v>90</v>
      </c>
      <c r="E92" s="17"/>
      <c r="F92" s="54" t="s">
        <v>297</v>
      </c>
      <c r="G92" s="26"/>
      <c r="H92" s="49">
        <v>4</v>
      </c>
      <c r="I92" s="40">
        <v>0.2</v>
      </c>
    </row>
    <row r="93" spans="1:9" ht="42.75" customHeight="1">
      <c r="A93" s="17"/>
      <c r="B93" s="36"/>
      <c r="C93" s="37" t="s">
        <v>19</v>
      </c>
      <c r="D93" s="54" t="s">
        <v>94</v>
      </c>
      <c r="E93" s="17"/>
      <c r="F93" s="54" t="s">
        <v>298</v>
      </c>
      <c r="G93" s="26"/>
      <c r="H93" s="49">
        <v>4</v>
      </c>
      <c r="I93" s="40">
        <v>0.2</v>
      </c>
    </row>
    <row r="94" spans="1:9" ht="44.25" customHeight="1">
      <c r="A94" s="17"/>
      <c r="B94" s="36"/>
      <c r="C94" s="37" t="s">
        <v>19</v>
      </c>
      <c r="D94" s="54" t="s">
        <v>95</v>
      </c>
      <c r="E94" s="17"/>
      <c r="F94" s="54" t="s">
        <v>299</v>
      </c>
      <c r="G94" s="26"/>
      <c r="H94" s="49">
        <v>4</v>
      </c>
      <c r="I94" s="40">
        <v>0.3</v>
      </c>
    </row>
    <row r="95" spans="1:9" ht="42.75" customHeight="1">
      <c r="A95" s="17"/>
      <c r="B95" s="36"/>
      <c r="C95" s="37" t="s">
        <v>19</v>
      </c>
      <c r="D95" s="54" t="s">
        <v>90</v>
      </c>
      <c r="E95" s="17"/>
      <c r="F95" s="54" t="s">
        <v>300</v>
      </c>
      <c r="G95" s="26"/>
      <c r="H95" s="49">
        <v>4</v>
      </c>
      <c r="I95" s="40">
        <v>0.2</v>
      </c>
    </row>
    <row r="96" spans="1:9" ht="25.5">
      <c r="A96" s="17"/>
      <c r="B96" s="36"/>
      <c r="C96" s="37" t="s">
        <v>19</v>
      </c>
      <c r="D96" s="54" t="s">
        <v>94</v>
      </c>
      <c r="E96" s="17"/>
      <c r="F96" s="54" t="s">
        <v>301</v>
      </c>
      <c r="G96" s="26"/>
      <c r="H96" s="49">
        <v>4</v>
      </c>
      <c r="I96" s="40">
        <v>0.2</v>
      </c>
    </row>
    <row r="97" spans="1:9" ht="42" customHeight="1">
      <c r="A97" s="17"/>
      <c r="B97" s="36"/>
      <c r="C97" s="55" t="s">
        <v>19</v>
      </c>
      <c r="D97" s="54" t="s">
        <v>96</v>
      </c>
      <c r="E97" s="56"/>
      <c r="F97" s="54" t="s">
        <v>302</v>
      </c>
      <c r="G97" s="26"/>
      <c r="H97" s="49">
        <v>4</v>
      </c>
      <c r="I97" s="40">
        <v>0.3</v>
      </c>
    </row>
    <row r="98" spans="1:9" ht="25.5">
      <c r="A98" s="17"/>
      <c r="B98" s="36"/>
      <c r="C98" s="55" t="s">
        <v>19</v>
      </c>
      <c r="D98" s="54" t="s">
        <v>87</v>
      </c>
      <c r="E98" s="56"/>
      <c r="F98" s="54" t="s">
        <v>303</v>
      </c>
      <c r="G98" s="26"/>
      <c r="H98" s="49">
        <v>4</v>
      </c>
      <c r="I98" s="40">
        <v>0.2</v>
      </c>
    </row>
    <row r="99" spans="1:9" ht="25.5">
      <c r="A99" s="17"/>
      <c r="B99" s="36"/>
      <c r="C99" s="55" t="s">
        <v>19</v>
      </c>
      <c r="D99" s="54" t="s">
        <v>97</v>
      </c>
      <c r="E99" s="56"/>
      <c r="F99" s="54" t="s">
        <v>304</v>
      </c>
      <c r="G99" s="26"/>
      <c r="H99" s="49">
        <v>4</v>
      </c>
      <c r="I99" s="40">
        <v>0.2</v>
      </c>
    </row>
    <row r="100" spans="1:9" ht="42" customHeight="1">
      <c r="A100" s="17"/>
      <c r="B100" s="36"/>
      <c r="C100" s="55" t="s">
        <v>19</v>
      </c>
      <c r="D100" s="54" t="s">
        <v>98</v>
      </c>
      <c r="E100" s="56"/>
      <c r="F100" s="54" t="s">
        <v>305</v>
      </c>
      <c r="G100" s="26"/>
      <c r="H100" s="49">
        <v>4</v>
      </c>
      <c r="I100" s="40">
        <v>0.3</v>
      </c>
    </row>
    <row r="101" spans="1:9" ht="30" customHeight="1">
      <c r="A101" s="17"/>
      <c r="B101" s="36"/>
      <c r="C101" s="55" t="s">
        <v>19</v>
      </c>
      <c r="D101" s="54" t="s">
        <v>99</v>
      </c>
      <c r="E101" s="56"/>
      <c r="F101" s="54" t="s">
        <v>306</v>
      </c>
      <c r="G101" s="26"/>
      <c r="H101" s="49">
        <v>4</v>
      </c>
      <c r="I101" s="40">
        <v>0.2</v>
      </c>
    </row>
    <row r="102" spans="1:9" ht="25.5">
      <c r="A102" s="17"/>
      <c r="B102" s="36"/>
      <c r="C102" s="55" t="s">
        <v>19</v>
      </c>
      <c r="D102" s="54" t="s">
        <v>97</v>
      </c>
      <c r="E102" s="56"/>
      <c r="F102" s="54" t="s">
        <v>307</v>
      </c>
      <c r="G102" s="26"/>
      <c r="H102" s="49">
        <v>4</v>
      </c>
      <c r="I102" s="40">
        <v>0.2</v>
      </c>
    </row>
    <row r="103" spans="1:9" ht="42" customHeight="1">
      <c r="A103" s="17"/>
      <c r="B103" s="36"/>
      <c r="C103" s="55" t="s">
        <v>19</v>
      </c>
      <c r="D103" s="54" t="s">
        <v>100</v>
      </c>
      <c r="E103" s="56"/>
      <c r="F103" s="54" t="s">
        <v>308</v>
      </c>
      <c r="G103" s="26"/>
      <c r="H103" s="49">
        <v>4</v>
      </c>
      <c r="I103" s="40">
        <v>0.3</v>
      </c>
    </row>
    <row r="104" spans="1:9" ht="31.5" customHeight="1">
      <c r="A104" s="17"/>
      <c r="B104" s="36"/>
      <c r="C104" s="55" t="s">
        <v>19</v>
      </c>
      <c r="D104" s="54" t="s">
        <v>101</v>
      </c>
      <c r="E104" s="56"/>
      <c r="F104" s="54" t="s">
        <v>309</v>
      </c>
      <c r="G104" s="26"/>
      <c r="H104" s="49">
        <v>4</v>
      </c>
      <c r="I104" s="40">
        <v>0.2</v>
      </c>
    </row>
    <row r="105" spans="1:9" ht="42" customHeight="1">
      <c r="A105" s="17"/>
      <c r="B105" s="36"/>
      <c r="C105" s="55" t="s">
        <v>19</v>
      </c>
      <c r="D105" s="54" t="s">
        <v>102</v>
      </c>
      <c r="E105" s="56"/>
      <c r="F105" s="54" t="s">
        <v>310</v>
      </c>
      <c r="G105" s="26"/>
      <c r="H105" s="49">
        <v>4</v>
      </c>
      <c r="I105" s="40">
        <v>0.3</v>
      </c>
    </row>
    <row r="106" spans="1:9" ht="31.5" customHeight="1">
      <c r="A106" s="17"/>
      <c r="B106" s="36"/>
      <c r="C106" s="55" t="s">
        <v>19</v>
      </c>
      <c r="D106" s="54" t="s">
        <v>103</v>
      </c>
      <c r="E106" s="56"/>
      <c r="F106" s="54" t="s">
        <v>311</v>
      </c>
      <c r="G106" s="26"/>
      <c r="H106" s="49">
        <v>4</v>
      </c>
      <c r="I106" s="40">
        <v>0.1</v>
      </c>
    </row>
    <row r="107" spans="1:9" ht="42" customHeight="1">
      <c r="A107" s="17"/>
      <c r="B107" s="36"/>
      <c r="C107" s="55" t="s">
        <v>19</v>
      </c>
      <c r="D107" s="54" t="s">
        <v>104</v>
      </c>
      <c r="E107" s="56"/>
      <c r="F107" s="54" t="s">
        <v>312</v>
      </c>
      <c r="G107" s="26"/>
      <c r="H107" s="49">
        <v>4</v>
      </c>
      <c r="I107" s="40">
        <v>0.3</v>
      </c>
    </row>
    <row r="108" spans="1:9" ht="42" customHeight="1">
      <c r="A108" s="17"/>
      <c r="B108" s="36"/>
      <c r="C108" s="55" t="s">
        <v>19</v>
      </c>
      <c r="D108" s="54" t="s">
        <v>105</v>
      </c>
      <c r="E108" s="56"/>
      <c r="F108" s="54" t="s">
        <v>313</v>
      </c>
      <c r="G108" s="26"/>
      <c r="H108" s="49">
        <v>4</v>
      </c>
      <c r="I108" s="40">
        <v>0.2</v>
      </c>
    </row>
    <row r="109" spans="1:9" ht="42" customHeight="1">
      <c r="A109" s="17"/>
      <c r="B109" s="36"/>
      <c r="C109" s="55" t="s">
        <v>19</v>
      </c>
      <c r="D109" s="54" t="s">
        <v>106</v>
      </c>
      <c r="E109" s="56"/>
      <c r="F109" s="54" t="s">
        <v>314</v>
      </c>
      <c r="G109" s="26"/>
      <c r="H109" s="49">
        <v>4</v>
      </c>
      <c r="I109" s="40">
        <v>0.3</v>
      </c>
    </row>
    <row r="110" spans="1:9" ht="42" customHeight="1">
      <c r="A110" s="17"/>
      <c r="B110" s="36"/>
      <c r="C110" s="55" t="s">
        <v>19</v>
      </c>
      <c r="D110" s="54" t="s">
        <v>107</v>
      </c>
      <c r="E110" s="56"/>
      <c r="F110" s="54" t="s">
        <v>315</v>
      </c>
      <c r="G110" s="26"/>
      <c r="H110" s="49">
        <v>4</v>
      </c>
      <c r="I110" s="40">
        <v>0.2</v>
      </c>
    </row>
    <row r="111" spans="1:9" ht="33" customHeight="1">
      <c r="A111" s="17"/>
      <c r="B111" s="36"/>
      <c r="C111" s="55" t="s">
        <v>19</v>
      </c>
      <c r="D111" s="54" t="s">
        <v>108</v>
      </c>
      <c r="E111" s="56"/>
      <c r="F111" s="54" t="s">
        <v>316</v>
      </c>
      <c r="G111" s="26"/>
      <c r="H111" s="49">
        <v>6</v>
      </c>
      <c r="I111" s="40">
        <v>0.1</v>
      </c>
    </row>
    <row r="112" spans="1:9" ht="38.25">
      <c r="A112" s="17"/>
      <c r="B112" s="36"/>
      <c r="C112" s="37" t="s">
        <v>19</v>
      </c>
      <c r="D112" s="54" t="s">
        <v>109</v>
      </c>
      <c r="E112" s="17"/>
      <c r="F112" s="54" t="s">
        <v>218</v>
      </c>
      <c r="G112" s="26"/>
      <c r="H112" s="49">
        <v>5</v>
      </c>
      <c r="I112" s="40">
        <v>0.3</v>
      </c>
    </row>
    <row r="113" spans="1:10" ht="25.5">
      <c r="A113" s="17"/>
      <c r="B113" s="36"/>
      <c r="C113" s="37" t="s">
        <v>19</v>
      </c>
      <c r="D113" s="54" t="s">
        <v>110</v>
      </c>
      <c r="E113" s="17"/>
      <c r="F113" s="54" t="s">
        <v>111</v>
      </c>
      <c r="G113" s="26"/>
      <c r="H113" s="49">
        <v>6</v>
      </c>
      <c r="I113" s="40">
        <v>0.1</v>
      </c>
    </row>
    <row r="114" spans="1:10" ht="25.5">
      <c r="A114" s="17"/>
      <c r="B114" s="36"/>
      <c r="C114" s="37" t="s">
        <v>19</v>
      </c>
      <c r="D114" s="54" t="s">
        <v>112</v>
      </c>
      <c r="E114" s="17"/>
      <c r="F114" s="54" t="s">
        <v>113</v>
      </c>
      <c r="G114" s="26"/>
      <c r="H114" s="49">
        <v>6</v>
      </c>
      <c r="I114" s="40">
        <v>0.1</v>
      </c>
    </row>
    <row r="115" spans="1:10" ht="25.5">
      <c r="A115" s="17"/>
      <c r="B115" s="36"/>
      <c r="C115" s="37" t="s">
        <v>19</v>
      </c>
      <c r="D115" s="54" t="s">
        <v>114</v>
      </c>
      <c r="E115" s="17"/>
      <c r="F115" s="54" t="s">
        <v>115</v>
      </c>
      <c r="G115" s="26"/>
      <c r="H115" s="49">
        <v>6</v>
      </c>
      <c r="I115" s="40">
        <v>0.1</v>
      </c>
    </row>
    <row r="116" spans="1:10" ht="25.5">
      <c r="A116" s="17"/>
      <c r="B116" s="36"/>
      <c r="C116" s="37" t="s">
        <v>19</v>
      </c>
      <c r="D116" s="54" t="s">
        <v>116</v>
      </c>
      <c r="E116" s="17"/>
      <c r="F116" s="54" t="s">
        <v>117</v>
      </c>
      <c r="G116" s="26"/>
      <c r="H116" s="49">
        <v>6</v>
      </c>
      <c r="I116" s="40">
        <v>0.1</v>
      </c>
    </row>
    <row r="117" spans="1:10" ht="25.5">
      <c r="A117" s="17"/>
      <c r="B117" s="36"/>
      <c r="C117" s="37" t="s">
        <v>19</v>
      </c>
      <c r="D117" s="54" t="s">
        <v>118</v>
      </c>
      <c r="E117" s="17"/>
      <c r="F117" s="54" t="s">
        <v>119</v>
      </c>
      <c r="G117" s="26"/>
      <c r="H117" s="49">
        <v>6</v>
      </c>
      <c r="I117" s="40">
        <v>0.1</v>
      </c>
    </row>
    <row r="118" spans="1:10" ht="40.5" customHeight="1">
      <c r="A118" s="17"/>
      <c r="B118" s="36"/>
      <c r="C118" s="37" t="s">
        <v>19</v>
      </c>
      <c r="D118" s="54" t="s">
        <v>120</v>
      </c>
      <c r="E118" s="17"/>
      <c r="F118" s="54" t="s">
        <v>219</v>
      </c>
      <c r="G118" s="26"/>
      <c r="H118" s="49">
        <v>6</v>
      </c>
      <c r="I118" s="40">
        <v>0.3</v>
      </c>
    </row>
    <row r="119" spans="1:10" ht="38.25">
      <c r="A119" s="17"/>
      <c r="B119" s="36"/>
      <c r="C119" s="37" t="s">
        <v>19</v>
      </c>
      <c r="D119" s="38" t="s">
        <v>121</v>
      </c>
      <c r="E119" s="17"/>
      <c r="F119" s="38" t="s">
        <v>220</v>
      </c>
      <c r="G119" s="26"/>
      <c r="H119" s="49">
        <v>6</v>
      </c>
      <c r="I119" s="40">
        <v>0.3</v>
      </c>
    </row>
    <row r="120" spans="1:10" ht="21.75" customHeight="1">
      <c r="A120" s="17"/>
      <c r="B120" s="36"/>
      <c r="C120" s="37" t="s">
        <v>19</v>
      </c>
      <c r="D120" s="54" t="s">
        <v>122</v>
      </c>
      <c r="E120" s="17"/>
      <c r="F120" s="54" t="s">
        <v>123</v>
      </c>
      <c r="G120" s="26"/>
      <c r="H120" s="49">
        <v>6</v>
      </c>
      <c r="I120" s="40">
        <v>0.1</v>
      </c>
    </row>
    <row r="121" spans="1:10" ht="38.25">
      <c r="A121" s="17"/>
      <c r="B121" s="36"/>
      <c r="C121" s="37" t="s">
        <v>19</v>
      </c>
      <c r="D121" s="38" t="s">
        <v>124</v>
      </c>
      <c r="E121" s="17"/>
      <c r="F121" s="38" t="s">
        <v>221</v>
      </c>
      <c r="G121" s="26"/>
      <c r="H121" s="39">
        <v>6</v>
      </c>
      <c r="I121" s="40">
        <v>0.3</v>
      </c>
    </row>
    <row r="122" spans="1:10" ht="17.25" customHeight="1">
      <c r="A122" s="17"/>
      <c r="B122" s="36"/>
      <c r="C122" s="37" t="s">
        <v>19</v>
      </c>
      <c r="D122" s="38" t="s">
        <v>125</v>
      </c>
      <c r="E122" s="17"/>
      <c r="F122" s="38" t="s">
        <v>126</v>
      </c>
      <c r="G122" s="26"/>
      <c r="H122" s="39">
        <v>6</v>
      </c>
      <c r="I122" s="40">
        <v>0.1</v>
      </c>
    </row>
    <row r="123" spans="1:10" ht="38.25">
      <c r="A123" s="17"/>
      <c r="B123" s="36"/>
      <c r="C123" s="37" t="s">
        <v>19</v>
      </c>
      <c r="D123" s="38" t="s">
        <v>127</v>
      </c>
      <c r="E123" s="17"/>
      <c r="F123" s="38" t="s">
        <v>222</v>
      </c>
      <c r="G123" s="26"/>
      <c r="H123" s="39">
        <v>7</v>
      </c>
      <c r="I123" s="40">
        <v>0.3</v>
      </c>
    </row>
    <row r="124" spans="1:10">
      <c r="A124" s="17"/>
      <c r="B124" s="36"/>
      <c r="C124" s="37" t="s">
        <v>19</v>
      </c>
      <c r="D124" s="54" t="s">
        <v>122</v>
      </c>
      <c r="E124" s="17"/>
      <c r="F124" s="54" t="s">
        <v>123</v>
      </c>
      <c r="G124" s="26"/>
      <c r="H124" s="39">
        <v>7</v>
      </c>
      <c r="I124" s="40">
        <v>0.1</v>
      </c>
    </row>
    <row r="125" spans="1:10" ht="38.25">
      <c r="A125" s="17"/>
      <c r="B125" s="36"/>
      <c r="C125" s="37" t="s">
        <v>19</v>
      </c>
      <c r="D125" s="38" t="s">
        <v>128</v>
      </c>
      <c r="E125" s="17"/>
      <c r="F125" s="38" t="s">
        <v>317</v>
      </c>
      <c r="G125" s="26"/>
      <c r="H125" s="39">
        <v>7</v>
      </c>
      <c r="I125" s="40">
        <v>0.3</v>
      </c>
    </row>
    <row r="126" spans="1:10">
      <c r="A126" s="17"/>
      <c r="B126" s="36"/>
      <c r="C126" s="57" t="s">
        <v>19</v>
      </c>
      <c r="D126" s="58" t="s">
        <v>125</v>
      </c>
      <c r="E126" s="59"/>
      <c r="F126" s="58" t="s">
        <v>318</v>
      </c>
      <c r="G126" s="60"/>
      <c r="H126" s="61">
        <v>6</v>
      </c>
      <c r="I126" s="62">
        <v>0.1</v>
      </c>
    </row>
    <row r="127" spans="1:10">
      <c r="A127" s="17"/>
      <c r="B127" s="63"/>
      <c r="C127" s="57" t="s">
        <v>19</v>
      </c>
      <c r="D127" s="64" t="s">
        <v>129</v>
      </c>
      <c r="E127" s="17"/>
      <c r="F127" s="64" t="s">
        <v>319</v>
      </c>
      <c r="G127" s="26"/>
      <c r="H127" s="65">
        <v>6</v>
      </c>
      <c r="I127" s="62">
        <v>1</v>
      </c>
      <c r="J127" s="42"/>
    </row>
    <row r="128" spans="1:10">
      <c r="A128" s="66"/>
      <c r="B128" s="67"/>
      <c r="C128" s="57" t="s">
        <v>19</v>
      </c>
      <c r="D128" s="64" t="s">
        <v>130</v>
      </c>
      <c r="E128" s="17"/>
      <c r="F128" s="64" t="s">
        <v>131</v>
      </c>
      <c r="G128" s="26"/>
      <c r="H128" s="65">
        <v>6</v>
      </c>
      <c r="I128" s="62">
        <v>0.2</v>
      </c>
      <c r="J128" s="42"/>
    </row>
    <row r="129" spans="1:15">
      <c r="A129" s="66"/>
      <c r="B129" s="67"/>
      <c r="C129" s="57" t="s">
        <v>19</v>
      </c>
      <c r="D129" s="64" t="s">
        <v>132</v>
      </c>
      <c r="E129" s="17"/>
      <c r="F129" s="64" t="s">
        <v>133</v>
      </c>
      <c r="G129" s="26"/>
      <c r="H129" s="65">
        <v>6</v>
      </c>
      <c r="I129" s="62">
        <v>0.2</v>
      </c>
      <c r="J129" s="42"/>
      <c r="L129" s="2">
        <v>2</v>
      </c>
      <c r="M129" s="2">
        <v>8</v>
      </c>
      <c r="N129" s="2">
        <f>SUMIF($H$133:$H$155,L129,$I$133:$I$155)</f>
        <v>8</v>
      </c>
      <c r="O129" s="2">
        <f>M129-N129</f>
        <v>0</v>
      </c>
    </row>
    <row r="130" spans="1:15" ht="51">
      <c r="B130" s="67"/>
      <c r="C130" s="37" t="s">
        <v>19</v>
      </c>
      <c r="D130" s="64" t="s">
        <v>134</v>
      </c>
      <c r="E130" s="17"/>
      <c r="F130" s="64" t="s">
        <v>320</v>
      </c>
      <c r="G130" s="26"/>
      <c r="H130" s="68">
        <v>6</v>
      </c>
      <c r="I130" s="40">
        <v>0.8</v>
      </c>
      <c r="J130" s="42">
        <f>SUM(I41:I130)</f>
        <v>20</v>
      </c>
      <c r="L130" s="2">
        <v>4</v>
      </c>
      <c r="M130" s="2">
        <v>10</v>
      </c>
      <c r="N130" s="2">
        <f>SUMIF($H$133:$H$155,L130,$I$133:$I$155)</f>
        <v>10</v>
      </c>
      <c r="O130" s="2">
        <f>M130-N130</f>
        <v>0</v>
      </c>
    </row>
    <row r="131" spans="1:15" s="16" customFormat="1" ht="18.75">
      <c r="A131" s="10" t="s">
        <v>135</v>
      </c>
      <c r="B131" s="11" t="s">
        <v>136</v>
      </c>
      <c r="C131" s="12"/>
      <c r="D131" s="13"/>
      <c r="E131" s="10"/>
      <c r="F131" s="13"/>
      <c r="G131" s="13"/>
      <c r="H131" s="10"/>
      <c r="I131" s="14">
        <f>SUM(I132:I155)</f>
        <v>20</v>
      </c>
      <c r="L131" s="2">
        <v>5</v>
      </c>
      <c r="M131" s="2">
        <v>2</v>
      </c>
      <c r="N131" s="2">
        <f>SUMIF($H$133:$H$155,L131,$I$133:$I$155)</f>
        <v>2</v>
      </c>
      <c r="O131" s="2">
        <f>M131-N131</f>
        <v>0</v>
      </c>
    </row>
    <row r="132" spans="1:15">
      <c r="A132" s="17">
        <v>1</v>
      </c>
      <c r="B132" s="18" t="s">
        <v>137</v>
      </c>
      <c r="C132" s="19"/>
      <c r="D132" s="69"/>
      <c r="E132" s="69"/>
      <c r="F132" s="69"/>
      <c r="G132" s="69"/>
      <c r="H132" s="70"/>
      <c r="I132" s="71"/>
    </row>
    <row r="133" spans="1:15" ht="38.25">
      <c r="A133" s="17"/>
      <c r="B133" s="72"/>
      <c r="C133" s="37" t="s">
        <v>19</v>
      </c>
      <c r="D133" s="73" t="s">
        <v>138</v>
      </c>
      <c r="E133" s="74"/>
      <c r="F133" s="75" t="s">
        <v>321</v>
      </c>
      <c r="G133" s="76"/>
      <c r="H133" s="77">
        <v>4</v>
      </c>
      <c r="I133" s="78">
        <v>1</v>
      </c>
    </row>
    <row r="134" spans="1:15" ht="51">
      <c r="A134" s="17"/>
      <c r="B134" s="72"/>
      <c r="C134" s="37" t="s">
        <v>19</v>
      </c>
      <c r="D134" s="73" t="s">
        <v>139</v>
      </c>
      <c r="E134" s="74"/>
      <c r="F134" s="75" t="s">
        <v>322</v>
      </c>
      <c r="G134" s="76"/>
      <c r="H134" s="79">
        <v>4</v>
      </c>
      <c r="I134" s="78">
        <v>1.5</v>
      </c>
    </row>
    <row r="135" spans="1:15" ht="38.25">
      <c r="A135" s="17"/>
      <c r="B135" s="72"/>
      <c r="C135" s="37" t="s">
        <v>19</v>
      </c>
      <c r="D135" s="73" t="s">
        <v>140</v>
      </c>
      <c r="E135" s="74"/>
      <c r="F135" s="75" t="s">
        <v>323</v>
      </c>
      <c r="G135" s="76"/>
      <c r="H135" s="79">
        <v>4</v>
      </c>
      <c r="I135" s="78">
        <v>1.3</v>
      </c>
    </row>
    <row r="136" spans="1:15" ht="25.5">
      <c r="A136" s="17"/>
      <c r="B136" s="72"/>
      <c r="C136" s="37" t="s">
        <v>19</v>
      </c>
      <c r="D136" s="73" t="s">
        <v>141</v>
      </c>
      <c r="E136" s="74"/>
      <c r="F136" s="75" t="s">
        <v>324</v>
      </c>
      <c r="G136" s="76"/>
      <c r="H136" s="79">
        <v>4</v>
      </c>
      <c r="I136" s="78">
        <v>0.8</v>
      </c>
    </row>
    <row r="137" spans="1:15" ht="25.5">
      <c r="A137" s="17"/>
      <c r="B137" s="72"/>
      <c r="C137" s="37" t="s">
        <v>19</v>
      </c>
      <c r="D137" s="73" t="s">
        <v>142</v>
      </c>
      <c r="E137" s="74"/>
      <c r="F137" s="75" t="s">
        <v>325</v>
      </c>
      <c r="G137" s="76"/>
      <c r="H137" s="79">
        <v>4</v>
      </c>
      <c r="I137" s="78">
        <v>1.4</v>
      </c>
    </row>
    <row r="138" spans="1:15">
      <c r="A138" s="17"/>
      <c r="B138" s="72"/>
      <c r="C138" s="37" t="s">
        <v>19</v>
      </c>
      <c r="D138" s="73" t="s">
        <v>143</v>
      </c>
      <c r="E138" s="74"/>
      <c r="F138" s="75" t="s">
        <v>326</v>
      </c>
      <c r="G138" s="76"/>
      <c r="H138" s="79">
        <v>4</v>
      </c>
      <c r="I138" s="78">
        <v>1</v>
      </c>
    </row>
    <row r="139" spans="1:15" ht="25.5">
      <c r="A139" s="17"/>
      <c r="B139" s="72"/>
      <c r="C139" s="37" t="s">
        <v>19</v>
      </c>
      <c r="D139" s="73" t="s">
        <v>144</v>
      </c>
      <c r="E139" s="74"/>
      <c r="F139" s="75" t="s">
        <v>327</v>
      </c>
      <c r="G139" s="76"/>
      <c r="H139" s="79">
        <v>4</v>
      </c>
      <c r="I139" s="78">
        <v>0.9</v>
      </c>
    </row>
    <row r="140" spans="1:15">
      <c r="A140" s="17"/>
      <c r="B140" s="72"/>
      <c r="C140" s="37" t="s">
        <v>19</v>
      </c>
      <c r="D140" s="73" t="s">
        <v>145</v>
      </c>
      <c r="E140" s="74"/>
      <c r="F140" s="75" t="s">
        <v>328</v>
      </c>
      <c r="G140" s="76"/>
      <c r="H140" s="79">
        <v>4</v>
      </c>
      <c r="I140" s="78">
        <v>0.7</v>
      </c>
    </row>
    <row r="141" spans="1:15" ht="25.5">
      <c r="A141" s="17"/>
      <c r="B141" s="72"/>
      <c r="C141" s="37" t="s">
        <v>19</v>
      </c>
      <c r="D141" s="73" t="s">
        <v>146</v>
      </c>
      <c r="E141" s="74"/>
      <c r="F141" s="75" t="s">
        <v>329</v>
      </c>
      <c r="G141" s="76"/>
      <c r="H141" s="79">
        <v>4</v>
      </c>
      <c r="I141" s="78">
        <v>0.8</v>
      </c>
    </row>
    <row r="142" spans="1:15" ht="25.5">
      <c r="A142" s="17"/>
      <c r="B142" s="72"/>
      <c r="C142" s="37" t="s">
        <v>19</v>
      </c>
      <c r="D142" s="73" t="s">
        <v>147</v>
      </c>
      <c r="E142" s="74"/>
      <c r="F142" s="75" t="s">
        <v>330</v>
      </c>
      <c r="G142" s="76"/>
      <c r="H142" s="79">
        <v>2</v>
      </c>
      <c r="I142" s="78">
        <v>0.7</v>
      </c>
    </row>
    <row r="143" spans="1:15" ht="25.5">
      <c r="A143" s="17"/>
      <c r="B143" s="72"/>
      <c r="C143" s="37" t="s">
        <v>19</v>
      </c>
      <c r="D143" s="73" t="s">
        <v>148</v>
      </c>
      <c r="E143" s="74"/>
      <c r="F143" s="75" t="s">
        <v>331</v>
      </c>
      <c r="G143" s="76"/>
      <c r="H143" s="79">
        <v>2</v>
      </c>
      <c r="I143" s="78">
        <v>0.7</v>
      </c>
    </row>
    <row r="144" spans="1:15">
      <c r="A144" s="17"/>
      <c r="B144" s="72"/>
      <c r="C144" s="37" t="s">
        <v>19</v>
      </c>
      <c r="D144" s="73" t="s">
        <v>149</v>
      </c>
      <c r="E144" s="74"/>
      <c r="F144" s="75" t="s">
        <v>332</v>
      </c>
      <c r="G144" s="76"/>
      <c r="H144" s="79">
        <v>4</v>
      </c>
      <c r="I144" s="78">
        <v>0.6</v>
      </c>
    </row>
    <row r="145" spans="1:15">
      <c r="A145" s="17"/>
      <c r="B145" s="72"/>
      <c r="C145" s="37" t="s">
        <v>19</v>
      </c>
      <c r="D145" s="73" t="s">
        <v>150</v>
      </c>
      <c r="E145" s="74"/>
      <c r="F145" s="75" t="s">
        <v>334</v>
      </c>
      <c r="G145" s="80"/>
      <c r="H145" s="79">
        <v>2</v>
      </c>
      <c r="I145" s="78">
        <v>0.6</v>
      </c>
    </row>
    <row r="146" spans="1:15">
      <c r="A146" s="17">
        <v>2</v>
      </c>
      <c r="B146" s="18" t="s">
        <v>151</v>
      </c>
      <c r="C146" s="19"/>
      <c r="D146" s="81"/>
      <c r="E146" s="81"/>
      <c r="F146" s="81"/>
      <c r="G146" s="69"/>
      <c r="H146" s="82"/>
      <c r="I146" s="83"/>
    </row>
    <row r="147" spans="1:15">
      <c r="A147" s="17"/>
      <c r="B147" s="72"/>
      <c r="C147" s="84" t="s">
        <v>19</v>
      </c>
      <c r="D147" s="73" t="s">
        <v>152</v>
      </c>
      <c r="E147" s="85"/>
      <c r="F147" s="75" t="s">
        <v>333</v>
      </c>
      <c r="G147" s="86"/>
      <c r="H147" s="87">
        <v>5</v>
      </c>
      <c r="I147" s="78">
        <v>0.5</v>
      </c>
    </row>
    <row r="148" spans="1:15">
      <c r="A148" s="17"/>
      <c r="B148" s="72"/>
      <c r="C148" s="84" t="s">
        <v>19</v>
      </c>
      <c r="D148" s="73" t="s">
        <v>153</v>
      </c>
      <c r="E148" s="85"/>
      <c r="F148" s="75" t="s">
        <v>335</v>
      </c>
      <c r="G148" s="86"/>
      <c r="H148" s="87">
        <v>5</v>
      </c>
      <c r="I148" s="78">
        <v>0.5</v>
      </c>
    </row>
    <row r="149" spans="1:15" ht="25.5">
      <c r="A149" s="17"/>
      <c r="B149" s="72"/>
      <c r="C149" s="84" t="s">
        <v>19</v>
      </c>
      <c r="D149" s="73" t="s">
        <v>154</v>
      </c>
      <c r="E149" s="85"/>
      <c r="F149" s="75" t="s">
        <v>336</v>
      </c>
      <c r="G149" s="86"/>
      <c r="H149" s="79">
        <v>5</v>
      </c>
      <c r="I149" s="78">
        <v>1</v>
      </c>
    </row>
    <row r="150" spans="1:15">
      <c r="A150" s="17"/>
      <c r="B150" s="72"/>
      <c r="C150" s="37" t="s">
        <v>19</v>
      </c>
      <c r="D150" s="73" t="s">
        <v>155</v>
      </c>
      <c r="E150" s="88"/>
      <c r="F150" s="75" t="s">
        <v>337</v>
      </c>
      <c r="G150" s="76"/>
      <c r="H150" s="79">
        <v>2</v>
      </c>
      <c r="I150" s="78">
        <v>1</v>
      </c>
      <c r="L150" s="2">
        <v>1</v>
      </c>
      <c r="M150" s="2">
        <v>13</v>
      </c>
      <c r="N150" s="2">
        <f t="shared" ref="N150:N155" si="2">SUMIF($H$158:$H$208,L150,$I$158:$I$208)</f>
        <v>12.999999999999998</v>
      </c>
      <c r="O150" s="2">
        <f t="shared" ref="O150:O155" si="3">M150-N150</f>
        <v>0</v>
      </c>
    </row>
    <row r="151" spans="1:15" ht="25.5">
      <c r="A151" s="17"/>
      <c r="B151" s="72"/>
      <c r="C151" s="37" t="s">
        <v>19</v>
      </c>
      <c r="D151" s="73" t="s">
        <v>156</v>
      </c>
      <c r="E151" s="85"/>
      <c r="F151" s="75" t="s">
        <v>338</v>
      </c>
      <c r="G151" s="76"/>
      <c r="H151" s="79">
        <v>2</v>
      </c>
      <c r="I151" s="78">
        <v>1</v>
      </c>
      <c r="L151" s="2">
        <v>2</v>
      </c>
      <c r="M151" s="2">
        <v>5</v>
      </c>
      <c r="N151" s="2">
        <f t="shared" si="2"/>
        <v>5</v>
      </c>
      <c r="O151" s="2">
        <f t="shared" si="3"/>
        <v>0</v>
      </c>
    </row>
    <row r="152" spans="1:15">
      <c r="A152" s="17"/>
      <c r="B152" s="72"/>
      <c r="C152" s="37" t="s">
        <v>19</v>
      </c>
      <c r="D152" s="73" t="s">
        <v>157</v>
      </c>
      <c r="E152" s="85"/>
      <c r="F152" s="75" t="s">
        <v>339</v>
      </c>
      <c r="G152" s="76"/>
      <c r="H152" s="79">
        <v>2</v>
      </c>
      <c r="I152" s="78">
        <v>1</v>
      </c>
      <c r="L152" s="2">
        <v>3</v>
      </c>
      <c r="M152" s="2">
        <v>7</v>
      </c>
      <c r="N152" s="2">
        <f t="shared" si="2"/>
        <v>6.9999999999999991</v>
      </c>
      <c r="O152" s="2">
        <f t="shared" si="3"/>
        <v>0</v>
      </c>
    </row>
    <row r="153" spans="1:15" ht="38.25">
      <c r="A153" s="17"/>
      <c r="B153" s="72"/>
      <c r="C153" s="37" t="s">
        <v>19</v>
      </c>
      <c r="D153" s="89" t="s">
        <v>158</v>
      </c>
      <c r="E153" s="85"/>
      <c r="F153" s="64" t="s">
        <v>340</v>
      </c>
      <c r="G153" s="76"/>
      <c r="H153" s="79">
        <v>2</v>
      </c>
      <c r="I153" s="78">
        <v>2</v>
      </c>
      <c r="L153" s="2">
        <v>4</v>
      </c>
      <c r="M153" s="2">
        <v>10</v>
      </c>
      <c r="N153" s="2">
        <f t="shared" si="2"/>
        <v>10</v>
      </c>
      <c r="O153" s="2">
        <f t="shared" si="3"/>
        <v>0</v>
      </c>
    </row>
    <row r="154" spans="1:15" ht="25.5">
      <c r="A154" s="17"/>
      <c r="B154" s="72"/>
      <c r="C154" s="37" t="s">
        <v>19</v>
      </c>
      <c r="D154" s="89" t="s">
        <v>159</v>
      </c>
      <c r="E154" s="85"/>
      <c r="F154" s="64" t="s">
        <v>341</v>
      </c>
      <c r="G154" s="76"/>
      <c r="H154" s="79">
        <v>2</v>
      </c>
      <c r="I154" s="90">
        <v>1</v>
      </c>
      <c r="L154" s="2">
        <v>5</v>
      </c>
      <c r="M154" s="2">
        <v>3</v>
      </c>
      <c r="N154" s="2">
        <f t="shared" si="2"/>
        <v>3</v>
      </c>
      <c r="O154" s="2">
        <f t="shared" si="3"/>
        <v>0</v>
      </c>
    </row>
    <row r="155" spans="1:15">
      <c r="B155" s="91"/>
      <c r="D155" s="92"/>
      <c r="E155" s="93"/>
      <c r="F155" s="92"/>
      <c r="G155" s="92"/>
      <c r="H155" s="93"/>
      <c r="I155" s="91"/>
      <c r="L155" s="2">
        <v>7</v>
      </c>
      <c r="M155" s="2">
        <v>2</v>
      </c>
      <c r="N155" s="2">
        <f t="shared" si="2"/>
        <v>2</v>
      </c>
      <c r="O155" s="2">
        <f t="shared" si="3"/>
        <v>0</v>
      </c>
    </row>
    <row r="156" spans="1:15" s="16" customFormat="1" ht="18.75">
      <c r="A156" s="10" t="s">
        <v>160</v>
      </c>
      <c r="B156" s="11" t="s">
        <v>161</v>
      </c>
      <c r="C156" s="94"/>
      <c r="D156" s="13"/>
      <c r="E156" s="10"/>
      <c r="F156" s="13"/>
      <c r="G156" s="13"/>
      <c r="H156" s="10"/>
      <c r="I156" s="14">
        <f>SUM(I158:I208)</f>
        <v>40</v>
      </c>
    </row>
    <row r="157" spans="1:15">
      <c r="A157" s="17">
        <v>1</v>
      </c>
      <c r="B157" s="63" t="s">
        <v>162</v>
      </c>
      <c r="C157" s="19"/>
      <c r="D157" s="69"/>
      <c r="E157" s="69"/>
      <c r="F157" s="69"/>
      <c r="G157" s="69"/>
      <c r="H157" s="70"/>
      <c r="I157" s="71"/>
    </row>
    <row r="158" spans="1:15" ht="29.25" customHeight="1">
      <c r="A158" s="17"/>
      <c r="B158" s="72"/>
      <c r="C158" s="37" t="s">
        <v>19</v>
      </c>
      <c r="D158" s="25" t="s">
        <v>163</v>
      </c>
      <c r="E158" s="17"/>
      <c r="F158" s="95" t="s">
        <v>343</v>
      </c>
      <c r="G158" s="96"/>
      <c r="H158" s="97">
        <v>1</v>
      </c>
      <c r="I158" s="98">
        <v>0.6</v>
      </c>
    </row>
    <row r="159" spans="1:15">
      <c r="A159" s="17"/>
      <c r="B159" s="72"/>
      <c r="C159" s="37" t="s">
        <v>19</v>
      </c>
      <c r="D159" s="25" t="s">
        <v>164</v>
      </c>
      <c r="E159" s="17"/>
      <c r="F159" s="95" t="s">
        <v>344</v>
      </c>
      <c r="G159" s="96"/>
      <c r="H159" s="97">
        <v>1</v>
      </c>
      <c r="I159" s="98">
        <v>0.5</v>
      </c>
    </row>
    <row r="160" spans="1:15">
      <c r="A160" s="17"/>
      <c r="B160" s="72"/>
      <c r="C160" s="37" t="s">
        <v>19</v>
      </c>
      <c r="D160" s="25" t="s">
        <v>165</v>
      </c>
      <c r="E160" s="99"/>
      <c r="F160" s="95" t="s">
        <v>345</v>
      </c>
      <c r="G160" s="96"/>
      <c r="H160" s="97">
        <v>1</v>
      </c>
      <c r="I160" s="98">
        <v>0.5</v>
      </c>
    </row>
    <row r="161" spans="1:9">
      <c r="A161" s="17"/>
      <c r="B161" s="72"/>
      <c r="C161" s="37" t="s">
        <v>19</v>
      </c>
      <c r="D161" s="25" t="s">
        <v>166</v>
      </c>
      <c r="E161" s="99"/>
      <c r="F161" s="95" t="s">
        <v>345</v>
      </c>
      <c r="G161" s="96"/>
      <c r="H161" s="97">
        <v>1</v>
      </c>
      <c r="I161" s="98">
        <v>0.4</v>
      </c>
    </row>
    <row r="162" spans="1:9">
      <c r="A162" s="17"/>
      <c r="B162" s="100"/>
      <c r="C162" s="37" t="s">
        <v>19</v>
      </c>
      <c r="D162" s="25" t="s">
        <v>167</v>
      </c>
      <c r="E162" s="70"/>
      <c r="F162" s="95" t="s">
        <v>345</v>
      </c>
      <c r="G162" s="101"/>
      <c r="H162" s="97">
        <v>1</v>
      </c>
      <c r="I162" s="98">
        <v>0.4</v>
      </c>
    </row>
    <row r="163" spans="1:9">
      <c r="A163" s="17"/>
      <c r="B163" s="100"/>
      <c r="C163" s="37" t="s">
        <v>19</v>
      </c>
      <c r="D163" s="25" t="s">
        <v>168</v>
      </c>
      <c r="E163" s="70"/>
      <c r="F163" s="95" t="s">
        <v>345</v>
      </c>
      <c r="G163" s="101"/>
      <c r="H163" s="97">
        <v>1</v>
      </c>
      <c r="I163" s="98">
        <v>0.4</v>
      </c>
    </row>
    <row r="164" spans="1:9">
      <c r="A164" s="17"/>
      <c r="B164" s="100"/>
      <c r="C164" s="37" t="s">
        <v>19</v>
      </c>
      <c r="D164" s="25" t="s">
        <v>169</v>
      </c>
      <c r="E164" s="70"/>
      <c r="F164" s="95" t="s">
        <v>346</v>
      </c>
      <c r="G164" s="101"/>
      <c r="H164" s="97">
        <v>1</v>
      </c>
      <c r="I164" s="98">
        <v>0.4</v>
      </c>
    </row>
    <row r="165" spans="1:9">
      <c r="A165" s="17"/>
      <c r="B165" s="100"/>
      <c r="C165" s="37" t="s">
        <v>19</v>
      </c>
      <c r="D165" s="25" t="s">
        <v>170</v>
      </c>
      <c r="E165" s="70"/>
      <c r="F165" s="95" t="s">
        <v>347</v>
      </c>
      <c r="G165" s="101"/>
      <c r="H165" s="97">
        <v>1</v>
      </c>
      <c r="I165" s="98">
        <v>0.8</v>
      </c>
    </row>
    <row r="166" spans="1:9">
      <c r="A166" s="17">
        <v>2</v>
      </c>
      <c r="B166" s="63" t="s">
        <v>171</v>
      </c>
      <c r="C166" s="37"/>
      <c r="D166" s="101"/>
      <c r="E166" s="70"/>
      <c r="F166" s="101"/>
      <c r="G166" s="101"/>
      <c r="H166" s="102"/>
      <c r="I166" s="103"/>
    </row>
    <row r="167" spans="1:9" ht="51">
      <c r="A167" s="17"/>
      <c r="B167" s="104"/>
      <c r="C167" s="37" t="s">
        <v>19</v>
      </c>
      <c r="D167" s="105" t="s">
        <v>172</v>
      </c>
      <c r="E167" s="106"/>
      <c r="F167" s="25" t="s">
        <v>342</v>
      </c>
      <c r="G167" s="107"/>
      <c r="H167" s="108">
        <v>4</v>
      </c>
      <c r="I167" s="98">
        <v>1.2</v>
      </c>
    </row>
    <row r="168" spans="1:9" ht="76.5">
      <c r="A168" s="17"/>
      <c r="B168" s="109"/>
      <c r="C168" s="37" t="s">
        <v>19</v>
      </c>
      <c r="D168" s="25" t="s">
        <v>173</v>
      </c>
      <c r="E168" s="106"/>
      <c r="F168" s="25" t="s">
        <v>348</v>
      </c>
      <c r="G168" s="107"/>
      <c r="H168" s="108">
        <v>4</v>
      </c>
      <c r="I168" s="98">
        <v>1.6</v>
      </c>
    </row>
    <row r="169" spans="1:9" ht="38.25">
      <c r="A169" s="17"/>
      <c r="B169" s="109"/>
      <c r="C169" s="37" t="s">
        <v>19</v>
      </c>
      <c r="D169" s="25" t="s">
        <v>174</v>
      </c>
      <c r="E169" s="106"/>
      <c r="F169" s="95" t="s">
        <v>349</v>
      </c>
      <c r="G169" s="107"/>
      <c r="H169" s="108">
        <v>4</v>
      </c>
      <c r="I169" s="98">
        <v>1.2</v>
      </c>
    </row>
    <row r="170" spans="1:9">
      <c r="A170" s="17">
        <v>3</v>
      </c>
      <c r="B170" s="63" t="s">
        <v>175</v>
      </c>
      <c r="C170" s="37"/>
      <c r="D170" s="101"/>
      <c r="E170" s="70"/>
      <c r="F170" s="101"/>
      <c r="G170" s="101"/>
      <c r="H170" s="102"/>
      <c r="I170" s="103"/>
    </row>
    <row r="171" spans="1:9" ht="38.25">
      <c r="A171" s="17"/>
      <c r="B171" s="72"/>
      <c r="C171" s="37" t="s">
        <v>19</v>
      </c>
      <c r="D171" s="64" t="s">
        <v>176</v>
      </c>
      <c r="E171" s="99"/>
      <c r="F171" s="110" t="s">
        <v>350</v>
      </c>
      <c r="G171" s="96"/>
      <c r="H171" s="111">
        <v>4</v>
      </c>
      <c r="I171" s="112">
        <v>1.2</v>
      </c>
    </row>
    <row r="172" spans="1:9" ht="25.5">
      <c r="A172" s="17"/>
      <c r="B172" s="72"/>
      <c r="C172" s="37" t="s">
        <v>19</v>
      </c>
      <c r="D172" s="64" t="s">
        <v>177</v>
      </c>
      <c r="E172" s="99"/>
      <c r="F172" s="95" t="s">
        <v>351</v>
      </c>
      <c r="G172" s="96"/>
      <c r="H172" s="111">
        <v>4</v>
      </c>
      <c r="I172" s="112">
        <v>0.6</v>
      </c>
    </row>
    <row r="173" spans="1:9" ht="51">
      <c r="A173" s="17"/>
      <c r="B173" s="72"/>
      <c r="C173" s="37" t="s">
        <v>19</v>
      </c>
      <c r="D173" s="64" t="s">
        <v>178</v>
      </c>
      <c r="E173" s="99"/>
      <c r="F173" s="95" t="s">
        <v>352</v>
      </c>
      <c r="G173" s="96"/>
      <c r="H173" s="111">
        <v>4</v>
      </c>
      <c r="I173" s="112">
        <v>1.6</v>
      </c>
    </row>
    <row r="174" spans="1:9">
      <c r="A174" s="17"/>
      <c r="B174" s="72"/>
      <c r="C174" s="37" t="s">
        <v>19</v>
      </c>
      <c r="D174" s="64" t="s">
        <v>179</v>
      </c>
      <c r="E174" s="99"/>
      <c r="F174" s="25" t="s">
        <v>353</v>
      </c>
      <c r="G174" s="96"/>
      <c r="H174" s="111">
        <v>4</v>
      </c>
      <c r="I174" s="112">
        <v>0.6</v>
      </c>
    </row>
    <row r="175" spans="1:9">
      <c r="A175" s="17">
        <v>4</v>
      </c>
      <c r="B175" s="113" t="s">
        <v>180</v>
      </c>
      <c r="C175" s="37"/>
      <c r="D175" s="101"/>
      <c r="E175" s="70"/>
      <c r="F175" s="101"/>
      <c r="G175" s="101"/>
      <c r="H175" s="102"/>
      <c r="I175" s="103"/>
    </row>
    <row r="176" spans="1:9" ht="38.25">
      <c r="A176" s="17"/>
      <c r="B176" s="100"/>
      <c r="C176" s="37" t="s">
        <v>19</v>
      </c>
      <c r="D176" s="64" t="s">
        <v>181</v>
      </c>
      <c r="E176" s="99"/>
      <c r="F176" s="64" t="s">
        <v>354</v>
      </c>
      <c r="G176" s="96"/>
      <c r="H176" s="111">
        <v>1</v>
      </c>
      <c r="I176" s="114">
        <v>0.6</v>
      </c>
    </row>
    <row r="177" spans="1:9" ht="89.25">
      <c r="A177" s="17"/>
      <c r="B177" s="100"/>
      <c r="C177" s="37" t="s">
        <v>19</v>
      </c>
      <c r="D177" s="64" t="s">
        <v>182</v>
      </c>
      <c r="E177" s="99"/>
      <c r="F177" s="64" t="s">
        <v>355</v>
      </c>
      <c r="G177" s="96"/>
      <c r="H177" s="111">
        <v>1</v>
      </c>
      <c r="I177" s="114">
        <v>1.5</v>
      </c>
    </row>
    <row r="178" spans="1:9" ht="38.25">
      <c r="A178" s="17"/>
      <c r="B178" s="100"/>
      <c r="C178" s="37" t="s">
        <v>19</v>
      </c>
      <c r="D178" s="64" t="s">
        <v>183</v>
      </c>
      <c r="E178" s="99"/>
      <c r="F178" s="64" t="s">
        <v>356</v>
      </c>
      <c r="G178" s="96"/>
      <c r="H178" s="111">
        <v>1</v>
      </c>
      <c r="I178" s="114">
        <v>0.7</v>
      </c>
    </row>
    <row r="179" spans="1:9" ht="51">
      <c r="A179" s="17"/>
      <c r="B179" s="100"/>
      <c r="C179" s="37" t="s">
        <v>19</v>
      </c>
      <c r="D179" s="64" t="s">
        <v>184</v>
      </c>
      <c r="E179" s="99"/>
      <c r="F179" s="64" t="s">
        <v>357</v>
      </c>
      <c r="G179" s="96"/>
      <c r="H179" s="111">
        <v>1</v>
      </c>
      <c r="I179" s="114">
        <v>1.2</v>
      </c>
    </row>
    <row r="180" spans="1:9">
      <c r="A180" s="17">
        <v>5</v>
      </c>
      <c r="B180" s="113" t="s">
        <v>185</v>
      </c>
      <c r="C180" s="37"/>
      <c r="D180" s="101"/>
      <c r="E180" s="70"/>
      <c r="F180" s="101"/>
      <c r="G180" s="101"/>
      <c r="H180" s="102"/>
      <c r="I180" s="103"/>
    </row>
    <row r="181" spans="1:9">
      <c r="A181" s="17"/>
      <c r="B181" s="72"/>
      <c r="C181" s="37" t="s">
        <v>19</v>
      </c>
      <c r="D181" s="64" t="s">
        <v>186</v>
      </c>
      <c r="E181" s="99"/>
      <c r="F181" s="64" t="s">
        <v>358</v>
      </c>
      <c r="G181" s="115"/>
      <c r="H181" s="116">
        <v>1</v>
      </c>
      <c r="I181" s="117">
        <v>0.6</v>
      </c>
    </row>
    <row r="182" spans="1:9" ht="63.75">
      <c r="A182" s="17"/>
      <c r="B182" s="72"/>
      <c r="C182" s="37" t="s">
        <v>19</v>
      </c>
      <c r="D182" s="64" t="s">
        <v>132</v>
      </c>
      <c r="E182" s="99"/>
      <c r="F182" s="64" t="s">
        <v>359</v>
      </c>
      <c r="G182" s="115"/>
      <c r="H182" s="116">
        <v>1</v>
      </c>
      <c r="I182" s="117">
        <v>1.5</v>
      </c>
    </row>
    <row r="183" spans="1:9" ht="51">
      <c r="A183" s="17"/>
      <c r="B183" s="72"/>
      <c r="C183" s="37" t="s">
        <v>19</v>
      </c>
      <c r="D183" s="64" t="s">
        <v>130</v>
      </c>
      <c r="E183" s="99"/>
      <c r="F183" s="64" t="s">
        <v>360</v>
      </c>
      <c r="G183" s="115"/>
      <c r="H183" s="116">
        <v>1</v>
      </c>
      <c r="I183" s="117">
        <v>1.2</v>
      </c>
    </row>
    <row r="184" spans="1:9">
      <c r="A184" s="17"/>
      <c r="B184" s="72"/>
      <c r="C184" s="37" t="s">
        <v>19</v>
      </c>
      <c r="D184" s="64" t="s">
        <v>187</v>
      </c>
      <c r="E184" s="99"/>
      <c r="F184" s="64" t="s">
        <v>361</v>
      </c>
      <c r="G184" s="115"/>
      <c r="H184" s="116">
        <v>1</v>
      </c>
      <c r="I184" s="117">
        <v>0.7</v>
      </c>
    </row>
    <row r="185" spans="1:9">
      <c r="A185" s="17">
        <v>6</v>
      </c>
      <c r="B185" s="63" t="s">
        <v>188</v>
      </c>
      <c r="C185" s="37"/>
      <c r="D185" s="101"/>
      <c r="E185" s="70"/>
      <c r="F185" s="101"/>
      <c r="G185" s="101"/>
      <c r="H185" s="102"/>
      <c r="I185" s="103"/>
    </row>
    <row r="186" spans="1:9" ht="25.5">
      <c r="A186" s="17"/>
      <c r="B186" s="72"/>
      <c r="C186" s="37" t="s">
        <v>19</v>
      </c>
      <c r="D186" s="118" t="s">
        <v>189</v>
      </c>
      <c r="E186" s="99"/>
      <c r="F186" s="64" t="s">
        <v>362</v>
      </c>
      <c r="G186" s="96"/>
      <c r="H186" s="111">
        <v>3</v>
      </c>
      <c r="I186" s="114">
        <v>0.4</v>
      </c>
    </row>
    <row r="187" spans="1:9" ht="89.25">
      <c r="A187" s="17"/>
      <c r="B187" s="72"/>
      <c r="C187" s="37" t="s">
        <v>19</v>
      </c>
      <c r="D187" s="95" t="s">
        <v>190</v>
      </c>
      <c r="E187" s="99"/>
      <c r="F187" s="64" t="s">
        <v>363</v>
      </c>
      <c r="G187" s="96"/>
      <c r="H187" s="111">
        <v>3</v>
      </c>
      <c r="I187" s="114">
        <v>1.6</v>
      </c>
    </row>
    <row r="188" spans="1:9" ht="76.5">
      <c r="A188" s="17"/>
      <c r="B188" s="72"/>
      <c r="C188" s="37" t="s">
        <v>19</v>
      </c>
      <c r="D188" s="95" t="s">
        <v>191</v>
      </c>
      <c r="E188" s="99"/>
      <c r="F188" s="119" t="s">
        <v>364</v>
      </c>
      <c r="G188" s="96"/>
      <c r="H188" s="111">
        <v>3</v>
      </c>
      <c r="I188" s="114">
        <v>1.4</v>
      </c>
    </row>
    <row r="189" spans="1:9" ht="25.5">
      <c r="A189" s="17"/>
      <c r="B189" s="72"/>
      <c r="C189" s="37" t="s">
        <v>19</v>
      </c>
      <c r="D189" s="95" t="s">
        <v>192</v>
      </c>
      <c r="E189" s="99"/>
      <c r="F189" s="119" t="s">
        <v>365</v>
      </c>
      <c r="G189" s="96"/>
      <c r="H189" s="111">
        <v>3</v>
      </c>
      <c r="I189" s="114">
        <v>0.6</v>
      </c>
    </row>
    <row r="190" spans="1:9">
      <c r="A190" s="17">
        <v>7</v>
      </c>
      <c r="B190" s="63" t="s">
        <v>193</v>
      </c>
      <c r="C190" s="37"/>
      <c r="D190" s="101"/>
      <c r="E190" s="70"/>
      <c r="F190" s="101"/>
      <c r="G190" s="101"/>
      <c r="H190" s="102"/>
      <c r="I190" s="103"/>
    </row>
    <row r="191" spans="1:9" ht="102">
      <c r="A191" s="17"/>
      <c r="B191" s="72"/>
      <c r="C191" s="37" t="s">
        <v>19</v>
      </c>
      <c r="D191" s="95" t="s">
        <v>194</v>
      </c>
      <c r="E191" s="17"/>
      <c r="F191" s="64" t="s">
        <v>366</v>
      </c>
      <c r="G191" s="26"/>
      <c r="H191" s="111">
        <v>7</v>
      </c>
      <c r="I191" s="114">
        <v>2</v>
      </c>
    </row>
    <row r="192" spans="1:9" ht="126.75" customHeight="1">
      <c r="A192" s="17"/>
      <c r="B192" s="72"/>
      <c r="C192" s="37" t="s">
        <v>19</v>
      </c>
      <c r="D192" s="95" t="s">
        <v>195</v>
      </c>
      <c r="E192" s="17"/>
      <c r="F192" s="64" t="s">
        <v>367</v>
      </c>
      <c r="G192" s="26"/>
      <c r="H192" s="111">
        <v>4</v>
      </c>
      <c r="I192" s="114">
        <v>2</v>
      </c>
    </row>
    <row r="193" spans="1:9">
      <c r="A193" s="17">
        <v>8</v>
      </c>
      <c r="B193" s="113" t="s">
        <v>196</v>
      </c>
      <c r="C193" s="37"/>
      <c r="D193" s="101"/>
      <c r="E193" s="70"/>
      <c r="F193" s="101"/>
      <c r="G193" s="101"/>
      <c r="H193" s="102"/>
      <c r="I193" s="103"/>
    </row>
    <row r="194" spans="1:9" ht="38.25">
      <c r="A194" s="17"/>
      <c r="B194" s="72"/>
      <c r="C194" s="37" t="s">
        <v>19</v>
      </c>
      <c r="D194" s="47" t="s">
        <v>197</v>
      </c>
      <c r="E194" s="120"/>
      <c r="F194" s="64" t="s">
        <v>368</v>
      </c>
      <c r="G194" s="115"/>
      <c r="H194" s="116">
        <v>5</v>
      </c>
      <c r="I194" s="114">
        <v>1</v>
      </c>
    </row>
    <row r="195" spans="1:9" ht="38.25">
      <c r="A195" s="17"/>
      <c r="B195" s="72"/>
      <c r="C195" s="37" t="s">
        <v>19</v>
      </c>
      <c r="D195" s="47" t="s">
        <v>198</v>
      </c>
      <c r="E195" s="120"/>
      <c r="F195" s="64" t="s">
        <v>369</v>
      </c>
      <c r="G195" s="115"/>
      <c r="H195" s="116">
        <v>5</v>
      </c>
      <c r="I195" s="114">
        <v>2</v>
      </c>
    </row>
    <row r="196" spans="1:9">
      <c r="A196" s="17"/>
      <c r="B196" s="72"/>
      <c r="C196" s="37" t="s">
        <v>19</v>
      </c>
      <c r="D196" s="47" t="s">
        <v>199</v>
      </c>
      <c r="E196" s="120"/>
      <c r="F196" s="64" t="s">
        <v>370</v>
      </c>
      <c r="G196" s="115"/>
      <c r="H196" s="116">
        <v>2</v>
      </c>
      <c r="I196" s="114">
        <v>1</v>
      </c>
    </row>
    <row r="197" spans="1:9">
      <c r="A197" s="17">
        <v>9</v>
      </c>
      <c r="B197" s="63" t="s">
        <v>200</v>
      </c>
      <c r="C197" s="37"/>
      <c r="D197" s="101"/>
      <c r="E197" s="70"/>
      <c r="F197" s="101"/>
      <c r="G197" s="101"/>
      <c r="H197" s="102"/>
      <c r="I197" s="103"/>
    </row>
    <row r="198" spans="1:9" ht="38.25">
      <c r="A198" s="17"/>
      <c r="B198" s="72"/>
      <c r="C198" s="37" t="s">
        <v>19</v>
      </c>
      <c r="D198" s="47" t="s">
        <v>201</v>
      </c>
      <c r="E198" s="120"/>
      <c r="F198" s="64" t="s">
        <v>371</v>
      </c>
      <c r="G198" s="115"/>
      <c r="H198" s="116">
        <v>2</v>
      </c>
      <c r="I198" s="114">
        <v>0.9</v>
      </c>
    </row>
    <row r="199" spans="1:9" ht="63.75">
      <c r="A199" s="17"/>
      <c r="B199" s="72"/>
      <c r="C199" s="37" t="s">
        <v>19</v>
      </c>
      <c r="D199" s="47" t="s">
        <v>202</v>
      </c>
      <c r="E199" s="120"/>
      <c r="F199" s="64" t="s">
        <v>372</v>
      </c>
      <c r="G199" s="115"/>
      <c r="H199" s="116">
        <v>2</v>
      </c>
      <c r="I199" s="114">
        <v>1.2</v>
      </c>
    </row>
    <row r="200" spans="1:9" ht="25.5">
      <c r="A200" s="17"/>
      <c r="B200" s="72"/>
      <c r="C200" s="37" t="s">
        <v>19</v>
      </c>
      <c r="D200" s="47" t="s">
        <v>203</v>
      </c>
      <c r="E200" s="120"/>
      <c r="F200" s="64" t="s">
        <v>373</v>
      </c>
      <c r="G200" s="115"/>
      <c r="H200" s="116">
        <v>2</v>
      </c>
      <c r="I200" s="114">
        <v>0.8</v>
      </c>
    </row>
    <row r="201" spans="1:9" ht="51">
      <c r="A201" s="17"/>
      <c r="B201" s="72"/>
      <c r="C201" s="37" t="s">
        <v>19</v>
      </c>
      <c r="D201" s="47" t="s">
        <v>204</v>
      </c>
      <c r="E201" s="120"/>
      <c r="F201" s="64" t="s">
        <v>374</v>
      </c>
      <c r="G201" s="115"/>
      <c r="H201" s="116">
        <v>2</v>
      </c>
      <c r="I201" s="114">
        <v>0.9</v>
      </c>
    </row>
    <row r="202" spans="1:9">
      <c r="A202" s="17"/>
      <c r="B202" s="72"/>
      <c r="C202" s="37" t="s">
        <v>19</v>
      </c>
      <c r="D202" s="47" t="s">
        <v>205</v>
      </c>
      <c r="E202" s="120"/>
      <c r="F202" s="121" t="s">
        <v>375</v>
      </c>
      <c r="G202" s="115"/>
      <c r="H202" s="116">
        <v>2</v>
      </c>
      <c r="I202" s="114">
        <v>0.2</v>
      </c>
    </row>
    <row r="203" spans="1:9">
      <c r="A203" s="17">
        <v>10</v>
      </c>
      <c r="B203" s="113" t="s">
        <v>206</v>
      </c>
      <c r="C203" s="122"/>
      <c r="D203" s="107"/>
      <c r="E203" s="106"/>
      <c r="F203" s="107"/>
      <c r="G203" s="107"/>
      <c r="H203" s="123"/>
      <c r="I203" s="124"/>
    </row>
    <row r="204" spans="1:9" ht="25.5">
      <c r="A204" s="17"/>
      <c r="B204" s="125"/>
      <c r="C204" s="122" t="s">
        <v>19</v>
      </c>
      <c r="D204" s="64" t="s">
        <v>207</v>
      </c>
      <c r="E204" s="120"/>
      <c r="F204" s="64" t="s">
        <v>376</v>
      </c>
      <c r="G204" s="115"/>
      <c r="H204" s="116">
        <v>1</v>
      </c>
      <c r="I204" s="114">
        <v>0.6</v>
      </c>
    </row>
    <row r="205" spans="1:9" ht="25.5">
      <c r="A205" s="17"/>
      <c r="B205" s="125"/>
      <c r="C205" s="122" t="s">
        <v>19</v>
      </c>
      <c r="D205" s="64" t="s">
        <v>75</v>
      </c>
      <c r="E205" s="120"/>
      <c r="F205" s="64" t="s">
        <v>377</v>
      </c>
      <c r="G205" s="115"/>
      <c r="H205" s="116">
        <v>3</v>
      </c>
      <c r="I205" s="114">
        <v>0.6</v>
      </c>
    </row>
    <row r="206" spans="1:9" ht="63.75">
      <c r="A206" s="17"/>
      <c r="B206" s="125"/>
      <c r="C206" s="122" t="s">
        <v>19</v>
      </c>
      <c r="D206" s="64" t="s">
        <v>130</v>
      </c>
      <c r="E206" s="120"/>
      <c r="F206" s="64" t="s">
        <v>378</v>
      </c>
      <c r="G206" s="115"/>
      <c r="H206" s="116">
        <v>3</v>
      </c>
      <c r="I206" s="114">
        <v>1.6</v>
      </c>
    </row>
    <row r="207" spans="1:9" ht="38.25">
      <c r="A207" s="17"/>
      <c r="B207" s="125"/>
      <c r="C207" s="122" t="s">
        <v>19</v>
      </c>
      <c r="D207" s="64" t="s">
        <v>132</v>
      </c>
      <c r="E207" s="120"/>
      <c r="F207" s="119" t="s">
        <v>379</v>
      </c>
      <c r="G207" s="115"/>
      <c r="H207" s="116">
        <v>3</v>
      </c>
      <c r="I207" s="114">
        <v>0.8</v>
      </c>
    </row>
    <row r="208" spans="1:9">
      <c r="A208" s="17"/>
      <c r="B208" s="125"/>
      <c r="C208" s="122" t="s">
        <v>19</v>
      </c>
      <c r="D208" s="64" t="s">
        <v>192</v>
      </c>
      <c r="E208" s="120"/>
      <c r="F208" s="119" t="s">
        <v>380</v>
      </c>
      <c r="G208" s="115"/>
      <c r="H208" s="116">
        <v>1</v>
      </c>
      <c r="I208" s="114">
        <v>0.4</v>
      </c>
    </row>
    <row r="210" spans="6:9" ht="18.75">
      <c r="F210" s="126" t="s">
        <v>208</v>
      </c>
      <c r="G210" s="126"/>
      <c r="H210" s="127"/>
      <c r="I210" s="128">
        <f>SUM(I156+I131+I10)</f>
        <v>100.00000000000001</v>
      </c>
    </row>
  </sheetData>
  <conditionalFormatting sqref="I181:I184">
    <cfRule type="expression" dxfId="3" priority="2">
      <formula>LEN(TRIM(I181))=0</formula>
    </cfRule>
  </conditionalFormatting>
  <conditionalFormatting sqref="I148:I154">
    <cfRule type="expression" dxfId="2" priority="3">
      <formula>LEN(TRIM(I148))=0</formula>
    </cfRule>
  </conditionalFormatting>
  <conditionalFormatting sqref="I147">
    <cfRule type="expression" dxfId="1" priority="4">
      <formula>LEN(TRIM(I147))=0</formula>
    </cfRule>
  </conditionalFormatting>
  <conditionalFormatting sqref="I133:I145">
    <cfRule type="expression" dxfId="0" priority="5">
      <formula>LEN(TRIM(I133))=0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33:I145 I147:I154 I181:I184 I198:I202">
      <formula1>0</formula1>
      <formula2>2</formula2>
    </dataValidation>
  </dataValidations>
  <pageMargins left="0.7" right="0.7" top="0.75" bottom="0.75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zoomScaleNormal="100" workbookViewId="0">
      <selection activeCell="A7" sqref="A7"/>
    </sheetView>
  </sheetViews>
  <sheetFormatPr defaultColWidth="11" defaultRowHeight="15.75"/>
  <cols>
    <col min="2" max="2" width="56.875" style="129" customWidth="1"/>
  </cols>
  <sheetData>
    <row r="1" spans="1:2" ht="27.75" customHeight="1">
      <c r="A1" s="135" t="s">
        <v>209</v>
      </c>
      <c r="B1" s="135"/>
    </row>
    <row r="2" spans="1:2" ht="47.25">
      <c r="A2" s="130">
        <v>1</v>
      </c>
      <c r="B2" s="131" t="s">
        <v>210</v>
      </c>
    </row>
    <row r="3" spans="1:2" ht="31.5">
      <c r="A3" s="130">
        <v>2</v>
      </c>
      <c r="B3" s="131" t="s">
        <v>211</v>
      </c>
    </row>
    <row r="4" spans="1:2" ht="31.5">
      <c r="A4" s="130">
        <v>3</v>
      </c>
      <c r="B4" s="131" t="s">
        <v>212</v>
      </c>
    </row>
    <row r="5" spans="1:2" ht="31.5">
      <c r="A5" s="130">
        <v>4</v>
      </c>
      <c r="B5" s="131" t="s">
        <v>213</v>
      </c>
    </row>
    <row r="6" spans="1:2" ht="31.5">
      <c r="A6" s="130">
        <v>5</v>
      </c>
      <c r="B6" s="131" t="s">
        <v>214</v>
      </c>
    </row>
    <row r="7" spans="1:2" ht="47.25">
      <c r="A7" s="130">
        <v>6</v>
      </c>
      <c r="B7" s="131" t="s">
        <v>215</v>
      </c>
    </row>
    <row r="8" spans="1:2" ht="63">
      <c r="A8" s="130">
        <v>7</v>
      </c>
      <c r="B8" s="131" t="s">
        <v>216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User</cp:lastModifiedBy>
  <cp:revision>11</cp:revision>
  <cp:lastPrinted>2024-05-08T08:35:01Z</cp:lastPrinted>
  <dcterms:created xsi:type="dcterms:W3CDTF">2022-11-09T22:53:43Z</dcterms:created>
  <dcterms:modified xsi:type="dcterms:W3CDTF">2025-02-13T10:36:55Z</dcterms:modified>
  <dc:language>ru-RU</dc:language>
</cp:coreProperties>
</file>