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7D3FD95A-F779-4611-9900-280C96E38029}" xr6:coauthVersionLast="36" xr6:coauthVersionMax="36" xr10:uidLastSave="{00000000-0000-0000-0000-000000000000}"/>
  <bookViews>
    <workbookView xWindow="0" yWindow="0" windowWidth="17490" windowHeight="7980" xr2:uid="{00000000-000D-0000-FFFF-FFFF00000000}"/>
  </bookViews>
  <sheets>
    <sheet name="Матрица" sheetId="2" r:id="rId1"/>
    <sheet name="Профстандарт 461" sheetId="5" r:id="rId2"/>
  </sheets>
  <definedNames>
    <definedName name="_xlnm._FilterDatabase" localSheetId="0" hidden="1">Матрица!$D$1:$D$13</definedName>
    <definedName name="Модуль_А_–Диагностика_системы_управления_двигателем">#REF!</definedName>
    <definedName name="Модуль_Б_Электрические_и_электронные_системы">#REF!</definedName>
    <definedName name="Модуль_В_Система_рулевого_управления__подвеска">#REF!</definedName>
    <definedName name="Модуль_Г__Тормозная_система">#REF!</definedName>
    <definedName name="Модуль_Д___Коробка_передачь___механическая_часть">#REF!</definedName>
    <definedName name="Модуль_Е___Двигатель__Механическая_часть">#REF!</definedName>
    <definedName name="Модуль_Ж_Автоматитческая_трансмиссия_автомобиля">#REF!</definedName>
    <definedName name="Модуль_З_Электропривод_автомобиля">#REF!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5" l="1"/>
  <c r="C7" i="5"/>
  <c r="C6" i="5"/>
  <c r="C5" i="5"/>
  <c r="G10" i="2"/>
</calcChain>
</file>

<file path=xl/sharedStrings.xml><?xml version="1.0" encoding="utf-8"?>
<sst xmlns="http://schemas.openxmlformats.org/spreadsheetml/2006/main" count="103" uniqueCount="67">
  <si>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</si>
  <si>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</si>
  <si>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</si>
  <si>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</si>
  <si>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</si>
  <si>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</si>
  <si>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</si>
  <si>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</si>
  <si>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Раздел ИЛ 2</t>
  </si>
  <si>
    <t>Раздел ИЛ 3</t>
  </si>
  <si>
    <t>Раздел ИЛ 4</t>
  </si>
  <si>
    <t>Вариатив</t>
  </si>
  <si>
    <t>набранные баллы в регионе</t>
  </si>
  <si>
    <t>Раздел ИЛ 5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</si>
  <si>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</si>
  <si>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</si>
  <si>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</si>
  <si>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</si>
  <si>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</si>
  <si>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</si>
  <si>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Раздел ИЛ 6</t>
  </si>
  <si>
    <t>Раздел ИЛ 7</t>
  </si>
  <si>
    <r>
      <t>Профстандарт: 461 код</t>
    </r>
    <r>
      <rPr>
        <b/>
        <sz val="12"/>
        <color rgb="FFFF0000"/>
        <rFont val="Times New Roman"/>
        <family val="1"/>
        <charset val="204"/>
      </rPr>
      <t xml:space="preserve"> А/01.5</t>
    </r>
  </si>
  <si>
    <t>Трудовые действия, предусмотренные трудовой функцией по коду А/01.5 настоящего профессионального стандарта</t>
  </si>
  <si>
    <t>Проверка наличия средств индивидуальной защиты, средств технического диагностирования, в том числе средств измерений, их комплектности</t>
  </si>
  <si>
    <t>Подготовка рабочих мест для реализации методов проверки технического состояния транспортных средств</t>
  </si>
  <si>
    <t>Выполнение подготовительных и заключительных работ по проверке работоспособности средств технического диагностирования, в том числе средств измерений, в соответствии требованиями организации-изготовителя</t>
  </si>
  <si>
    <t>Выполнение подготовительных и заключительных работ по проверке работоспособности дополнительного технологического оборудования, необходимого для реализации методов проверки технического состояния транспортных средств</t>
  </si>
  <si>
    <t>Владеть необходимыми умениями, предусмотренными трудовой функцией по коду А/01.5  настоящего профессионального стандарта</t>
  </si>
  <si>
    <t>Необходимые знания, предусмотренные трудовой функцией по коду А/01.5  настоящего профессионального стандарта</t>
  </si>
  <si>
    <t>Производить подготовку к эксплуатации средств технического диагностирования, в том числе средств измерений.                                  Производить подготовку к эксплуатации дополнительного технологического оборудования, необходимого для реализации методов проверки технического состояния транспортных средств.</t>
  </si>
  <si>
    <t>Устройство и принцип работы средств технического диагностирования, в том числе средств измерений.                                   Устройство и принцип работы дополнительного технологического оборудования, необходимого для реализации методов проверки технического состояния транспортных средств.                        Требования правил и инструкций по охране труда, промышленной санитарии, пожарной и экологической безопасности.</t>
  </si>
  <si>
    <r>
      <t>Профстандарт: 461 код</t>
    </r>
    <r>
      <rPr>
        <b/>
        <sz val="12"/>
        <color rgb="FFFF0000"/>
        <rFont val="Times New Roman"/>
        <family val="1"/>
        <charset val="204"/>
      </rPr>
      <t xml:space="preserve"> А/02.5</t>
    </r>
  </si>
  <si>
    <t>Трудовые действия, предусмотренные трудовой функцией по коду А/02.5 настоящего профессионального стандарта</t>
  </si>
  <si>
    <t>Владеть необходимыми умениями, предусмотренными трудовой функцией по коду А/02.5  настоящего профессионального стандарта</t>
  </si>
  <si>
    <t>Необходимые знания, предусмотренные трудовой функцией по коду А/02.5  настоящего профессионального стандарта</t>
  </si>
  <si>
    <t xml:space="preserve"> </t>
  </si>
  <si>
    <t xml:space="preserve">Применять средства технического диагностирования, в том числе средства измерений
Применять дополнительное технологическое оборудование, необходимое для реализации методов проверки технического состояния транспортных средств
</t>
  </si>
  <si>
    <t xml:space="preserve">Технология проведения технического осмотра транспортных средств
Требования операционно-постовых карт технического осмотра
Требования нормативных правовых документов в отношении проведения технического осмотра транспортных средств
Устройство и конструкция транспортных средств, их узлов, агрегатов и систем
Требования безопасности дорожного движения к параметрам рабочих процессов узлов, агрегатов и систем транспортных средств
Правила использования средств технического диагностирования и методы измерения параметров рабочих процессов узлов, агрегатов и систем транспортных средств
Правила применения дополнительного технологического оборудования, необходимого для реализации методов проверки технического состояния транспортных средств
Требования правил и инструкций по охране труда, промышленной санитарии, пожарной и экологической безопасности
</t>
  </si>
  <si>
    <t>Применение дополнительного технологического оборудования, необходимого для реализации методов проверки технического состояния транспортных средств.</t>
  </si>
  <si>
    <t>Применение средств технического диагностирования в соответствии с методами проверки технического состояния транспортных средств, предусмотренными национальными стандартами, требованиями нормативных правовых документов в отношении проведения технического осмотра транспортных средств.</t>
  </si>
  <si>
    <t>ФГОС СПО 23.01.17 Мастер по ремонту и обслуживанию автомобилей</t>
  </si>
  <si>
    <t>ПК 1.1. Определять техническое состояние автомобильных двигателей.</t>
  </si>
  <si>
    <t>ПК 1.3. Определять техническое состояние автомобильных трансмиссий.</t>
  </si>
  <si>
    <t>ПК 2.4. Осуществлять техническое обслуживание ходовой части и механизмов управления автомобилей.</t>
  </si>
  <si>
    <t>ПК 1.2. Определять техническое состояние электрических и электронных систем автомобилей.</t>
  </si>
  <si>
    <t>ПК 1.4. Определять техническое состояние ходовой части и механизмов управления автомобилей.</t>
  </si>
  <si>
    <t xml:space="preserve">ПК 2.1. Осуществлять техническое обслуживание автомобильных двигателей.
</t>
  </si>
  <si>
    <t xml:space="preserve">ПК 2.2.  Осуществлять техническое обслуживание электрических и электронных систем автомобилей.
</t>
  </si>
  <si>
    <t xml:space="preserve">ПК 2.3. Осуществлять техническое обслуживание автомобильных трансмиссий.
</t>
  </si>
  <si>
    <t xml:space="preserve">ПК 3.1. Производить текущий ремонт автомобильных  двигателей.
</t>
  </si>
  <si>
    <t xml:space="preserve">ПК 3.2. Производить текущий ремонт узлов и элементов электрических и электронных систем автомобилей.
</t>
  </si>
  <si>
    <t xml:space="preserve">ПК 3.3. Производить текущий ремонт автомобильных трансмиссий.
</t>
  </si>
  <si>
    <t xml:space="preserve">ПК 3.4. Производить текущий ремонт ходовой части и механизмов управления автомобилей
</t>
  </si>
  <si>
    <t xml:space="preserve">ПС:461; ФГОС СПО 23.01.17 Мастер по ремонту и обслуживанию автомобилей.
</t>
  </si>
  <si>
    <t>Выполнение вспомогательных операций для реализации методов проверки технического состояния транспортных средств и обеспечение работоспособности средств технического диагностирования, в том числе средств измерений, дополнительного технологического оборудования</t>
  </si>
  <si>
    <t>Подготовка к эксплуатации средств технического диагностирования, в том числе средств измерений, дополнительного технологического оборудования. Выполнение вспомогательных операций для реализации методов проверки технического состояния транспортных средств.</t>
  </si>
  <si>
    <t>Для выполнения конкурсного задания (или проведения РЧ) неизменными являются модули 1,2,3,4,5,6. В случае если в регионе востребованы автоматические трансмиссии автомобиля (автомобили с АКПП),  электропривод автомобиля (автомобили гибрид,электромобили) выбирается соответственно модуль 7,  модуль 8 ( или один из вариативных модулей). В случае если ни один из вариативных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</si>
  <si>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Модуль А – Система управления двигателем</t>
  </si>
  <si>
    <t>Модуль Б - Электрические и электронные системы</t>
  </si>
  <si>
    <t>Модуль В – Система рулевого управления, подвеска</t>
  </si>
  <si>
    <t>Модуль Г – Тормозные системы</t>
  </si>
  <si>
    <t>Модуль Д – Коробка передач (механическая часть)</t>
  </si>
  <si>
    <t>Модуль Е – Двигатель (механическая часть)</t>
  </si>
  <si>
    <t>Раздел ИЛ 8</t>
  </si>
  <si>
    <t>Модуль З – 
Сборка электрической цепи</t>
  </si>
  <si>
    <t>Модуль Ж –Оформление документации по 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</si>
</sst>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6" fillId="0" borderId="0"/>
    <xf numFmtId="0" fontId="17" fillId="0" borderId="0">
      <alignment vertical="top"/>
    </xf>
  </cellStyleXfs>
  <cellXfs count="46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7" fillId="0" borderId="0" xfId="0" applyFont="1" applyBorder="1"/>
    <xf numFmtId="0" fontId="11" fillId="0" borderId="10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11" fillId="4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4" fillId="0" borderId="7" xfId="0" applyFont="1" applyBorder="1" applyAlignment="1">
      <alignment horizontal="left" vertical="top" wrapText="1"/>
    </xf>
    <xf numFmtId="0" fontId="3" fillId="5" borderId="1" xfId="3" applyFont="1" applyFill="1" applyBorder="1" applyAlignment="1">
      <alignment horizontal="center" vertical="top" wrapText="1"/>
    </xf>
    <xf numFmtId="0" fontId="3" fillId="6" borderId="1" xfId="3" applyFont="1" applyFill="1" applyBorder="1" applyAlignment="1">
      <alignment horizontal="center" vertical="top" wrapText="1"/>
    </xf>
    <xf numFmtId="0" fontId="3" fillId="6" borderId="1" xfId="4" applyFont="1" applyFill="1" applyBorder="1" applyAlignment="1">
      <alignment horizontal="center" vertical="top" wrapText="1"/>
    </xf>
    <xf numFmtId="0" fontId="6" fillId="5" borderId="1" xfId="2" applyFill="1" applyBorder="1" applyAlignment="1">
      <alignment horizontal="center" vertical="top" wrapText="1"/>
    </xf>
    <xf numFmtId="0" fontId="4" fillId="5" borderId="1" xfId="3" applyFont="1" applyFill="1" applyBorder="1" applyAlignment="1">
      <alignment horizontal="center" vertical="top"/>
    </xf>
    <xf numFmtId="0" fontId="6" fillId="6" borderId="1" xfId="2" applyFill="1" applyBorder="1" applyAlignment="1">
      <alignment horizontal="center" vertical="top" wrapText="1"/>
    </xf>
    <xf numFmtId="0" fontId="6" fillId="5" borderId="0" xfId="2" applyFill="1" applyAlignment="1">
      <alignment horizontal="center" vertical="center" wrapText="1"/>
    </xf>
    <xf numFmtId="0" fontId="6" fillId="0" borderId="0" xfId="2" applyFill="1"/>
    <xf numFmtId="0" fontId="3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</cellXfs>
  <cellStyles count="7">
    <cellStyle name="20% — акцент4" xfId="3" builtinId="42"/>
    <cellStyle name="20% — акцент6" xfId="4" builtinId="50"/>
    <cellStyle name="Normal" xfId="6" xr:uid="{00000000-0005-0000-0000-000002000000}"/>
    <cellStyle name="Гиперссылка" xfId="2" builtinId="8"/>
    <cellStyle name="Обычный" xfId="0" builtinId="0"/>
    <cellStyle name="Обычный 2" xfId="5" xr:uid="{00000000-0005-0000-0000-000005000000}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&#1050;&#1044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\&#1055;&#1088;&#1080;&#1083;&#1086;&#1078;&#1077;&#1085;&#1080;&#1077;%203_&#1048;&#1085;&#1092;&#1088;&#1072;&#1089;&#1090;&#1088;&#1091;&#1082;&#1090;&#1091;&#1088;&#1085;&#1099;&#1081;%20&#1083;&#1080;&#1089;&#1090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.xlsx" TargetMode="External"/><Relationship Id="rId3" Type="http://schemas.openxmlformats.org/officeDocument/2006/relationships/hyperlink" Target="&#1050;&#1044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\&#1055;&#1088;&#1080;&#1083;&#1086;&#1078;&#1077;&#1085;&#1080;&#1077;%203_&#1048;&#1085;&#1092;&#1088;&#1072;&#1089;&#1090;&#1088;&#1091;&#1082;&#1090;&#1091;&#1088;&#1085;&#1099;&#1081;%20&#1083;&#1080;&#1089;&#1090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.xlsx" TargetMode="External"/><Relationship Id="rId7" Type="http://schemas.openxmlformats.org/officeDocument/2006/relationships/hyperlink" Target="&#1050;&#1044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\&#1055;&#1088;&#1080;&#1083;&#1086;&#1078;&#1077;&#1085;&#1080;&#1077;%203_&#1048;&#1085;&#1092;&#1088;&#1072;&#1089;&#1090;&#1088;&#1091;&#1082;&#1090;&#1091;&#1088;&#1085;&#1099;&#1081;%20&#1083;&#1080;&#1089;&#1090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.xlsx" TargetMode="External"/><Relationship Id="rId2" Type="http://schemas.openxmlformats.org/officeDocument/2006/relationships/hyperlink" Target="&#1050;&#1044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\&#1055;&#1088;&#1080;&#1083;&#1086;&#1078;&#1077;&#1085;&#1080;&#1077;%203_&#1048;&#1085;&#1092;&#1088;&#1072;&#1089;&#1090;&#1088;&#1091;&#1082;&#1090;&#1091;&#1088;&#1085;&#1099;&#1081;%20&#1083;&#1080;&#1089;&#1090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.xlsx" TargetMode="External"/><Relationship Id="rId1" Type="http://schemas.openxmlformats.org/officeDocument/2006/relationships/hyperlink" Target="&#1050;&#1044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\&#1055;&#1088;&#1080;&#1083;&#1086;&#1078;&#1077;&#1085;&#1080;&#1077;%203_&#1048;&#1085;&#1092;&#1088;&#1072;&#1089;&#1090;&#1088;&#1091;&#1082;&#1090;&#1091;&#1088;&#1085;&#1099;&#1081;%20&#1083;&#1080;&#1089;&#1090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.xlsx" TargetMode="External"/><Relationship Id="rId6" Type="http://schemas.openxmlformats.org/officeDocument/2006/relationships/hyperlink" Target="&#1050;&#1044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\&#1055;&#1088;&#1080;&#1083;&#1086;&#1078;&#1077;&#1085;&#1080;&#1077;%203_&#1048;&#1085;&#1092;&#1088;&#1072;&#1089;&#1090;&#1088;&#1091;&#1082;&#1090;&#1091;&#1088;&#1085;&#1099;&#1081;%20&#1083;&#1080;&#1089;&#1090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.xlsx" TargetMode="External"/><Relationship Id="rId5" Type="http://schemas.openxmlformats.org/officeDocument/2006/relationships/hyperlink" Target="&#1050;&#1044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\&#1055;&#1088;&#1080;&#1083;&#1086;&#1078;&#1077;&#1085;&#1080;&#1077;%203_&#1048;&#1085;&#1092;&#1088;&#1072;&#1089;&#1090;&#1088;&#1091;&#1082;&#1090;&#1091;&#1088;&#1085;&#1099;&#1081;%20&#1083;&#1080;&#1089;&#1090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.xlsx" TargetMode="External"/><Relationship Id="rId4" Type="http://schemas.openxmlformats.org/officeDocument/2006/relationships/hyperlink" Target="&#1050;&#1044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\&#1055;&#1088;&#1080;&#1083;&#1086;&#1078;&#1077;&#1085;&#1080;&#1077;%203_&#1048;&#1085;&#1092;&#1088;&#1072;&#1089;&#1090;&#1088;&#1091;&#1082;&#1090;&#1091;&#1088;&#1085;&#1099;&#1081;%20&#1083;&#1080;&#1089;&#1090;_&#1056;&#1077;&#1084;&#1086;&#1085;&#1090;%20&#1080;%20&#1086;&#1073;&#1089;&#1083;&#1091;&#1078;&#1080;&#1074;&#1072;&#1085;&#1080;&#1077;%20&#1083;&#1077;&#1075;&#1082;&#1086;&#1074;&#1099;&#1093;%20&#1072;&#1074;&#1090;&#1086;&#1084;&#1086;&#1073;&#1080;&#1083;&#1077;&#1081;.xlsx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abSelected="1" zoomScale="71" zoomScaleNormal="71" workbookViewId="0">
      <pane ySplit="1" topLeftCell="A8" activePane="bottomLeft" state="frozen"/>
      <selection pane="bottomLeft" activeCell="O20" sqref="O20"/>
    </sheetView>
  </sheetViews>
  <sheetFormatPr defaultColWidth="16.140625" defaultRowHeight="15" x14ac:dyDescent="0.25"/>
  <cols>
    <col min="1" max="1" width="45.28515625" style="10" customWidth="1"/>
    <col min="2" max="2" width="39.5703125" style="10" customWidth="1"/>
    <col min="3" max="3" width="33.42578125" style="10" customWidth="1"/>
    <col min="4" max="4" width="26.140625" style="10" customWidth="1"/>
    <col min="5" max="16384" width="16.140625" style="10"/>
  </cols>
  <sheetData>
    <row r="1" spans="1:37" ht="56.25" x14ac:dyDescent="0.25">
      <c r="A1" s="9" t="s">
        <v>0</v>
      </c>
      <c r="B1" s="9" t="s">
        <v>1</v>
      </c>
      <c r="C1" s="9" t="s">
        <v>17</v>
      </c>
      <c r="D1" s="9" t="s">
        <v>2</v>
      </c>
      <c r="E1" s="9" t="s">
        <v>3</v>
      </c>
      <c r="F1" s="9" t="s">
        <v>4</v>
      </c>
      <c r="G1" s="9" t="s">
        <v>5</v>
      </c>
      <c r="H1" s="8" t="s">
        <v>12</v>
      </c>
    </row>
    <row r="2" spans="1:37" s="11" customFormat="1" ht="194.25" customHeight="1" x14ac:dyDescent="0.25">
      <c r="A2" s="13" t="s">
        <v>55</v>
      </c>
      <c r="B2" s="13" t="s">
        <v>56</v>
      </c>
      <c r="C2" s="16" t="s">
        <v>54</v>
      </c>
      <c r="D2" s="13" t="s">
        <v>58</v>
      </c>
      <c r="E2" s="13" t="s">
        <v>7</v>
      </c>
      <c r="F2" s="31" t="s">
        <v>18</v>
      </c>
      <c r="G2" s="16">
        <v>12.5</v>
      </c>
    </row>
    <row r="3" spans="1:37" s="11" customFormat="1" ht="206.25" x14ac:dyDescent="0.25">
      <c r="A3" s="13" t="s">
        <v>55</v>
      </c>
      <c r="B3" s="13" t="s">
        <v>56</v>
      </c>
      <c r="C3" s="16" t="s">
        <v>54</v>
      </c>
      <c r="D3" s="13" t="s">
        <v>59</v>
      </c>
      <c r="E3" s="13" t="s">
        <v>6</v>
      </c>
      <c r="F3" s="31" t="s">
        <v>8</v>
      </c>
      <c r="G3" s="16">
        <v>12.5</v>
      </c>
    </row>
    <row r="4" spans="1:37" s="11" customFormat="1" ht="206.25" x14ac:dyDescent="0.25">
      <c r="A4" s="13" t="s">
        <v>55</v>
      </c>
      <c r="B4" s="13" t="s">
        <v>56</v>
      </c>
      <c r="C4" s="16" t="s">
        <v>54</v>
      </c>
      <c r="D4" s="13" t="s">
        <v>60</v>
      </c>
      <c r="E4" s="13" t="s">
        <v>6</v>
      </c>
      <c r="F4" s="31" t="s">
        <v>9</v>
      </c>
      <c r="G4" s="16">
        <v>12.5</v>
      </c>
    </row>
    <row r="5" spans="1:37" s="11" customFormat="1" ht="186" customHeight="1" x14ac:dyDescent="0.25">
      <c r="A5" s="13" t="s">
        <v>55</v>
      </c>
      <c r="B5" s="13" t="s">
        <v>56</v>
      </c>
      <c r="C5" s="30" t="s">
        <v>54</v>
      </c>
      <c r="D5" s="13" t="s">
        <v>61</v>
      </c>
      <c r="E5" s="13" t="s">
        <v>6</v>
      </c>
      <c r="F5" s="31" t="s">
        <v>10</v>
      </c>
      <c r="G5" s="16">
        <v>12.5</v>
      </c>
    </row>
    <row r="6" spans="1:37" s="12" customFormat="1" ht="206.25" x14ac:dyDescent="0.25">
      <c r="A6" s="13" t="s">
        <v>55</v>
      </c>
      <c r="B6" s="13" t="s">
        <v>56</v>
      </c>
      <c r="C6" s="16" t="s">
        <v>54</v>
      </c>
      <c r="D6" s="24" t="s">
        <v>62</v>
      </c>
      <c r="E6" s="24" t="s">
        <v>6</v>
      </c>
      <c r="F6" s="31" t="s">
        <v>13</v>
      </c>
      <c r="G6" s="27">
        <v>12.5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37" s="12" customFormat="1" ht="206.25" x14ac:dyDescent="0.25">
      <c r="A7" s="13" t="s">
        <v>55</v>
      </c>
      <c r="B7" s="13" t="s">
        <v>56</v>
      </c>
      <c r="C7" s="16" t="s">
        <v>54</v>
      </c>
      <c r="D7" s="24" t="s">
        <v>63</v>
      </c>
      <c r="E7" s="24" t="s">
        <v>6</v>
      </c>
      <c r="F7" s="31" t="s">
        <v>20</v>
      </c>
      <c r="G7" s="27">
        <v>12.5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</row>
    <row r="8" spans="1:37" s="12" customFormat="1" ht="206.25" x14ac:dyDescent="0.25">
      <c r="A8" s="26" t="s">
        <v>55</v>
      </c>
      <c r="B8" s="26" t="s">
        <v>56</v>
      </c>
      <c r="C8" s="29" t="s">
        <v>54</v>
      </c>
      <c r="D8" s="25" t="s">
        <v>66</v>
      </c>
      <c r="E8" s="25" t="s">
        <v>11</v>
      </c>
      <c r="F8" s="31" t="s">
        <v>21</v>
      </c>
      <c r="G8" s="17">
        <v>12.5</v>
      </c>
    </row>
    <row r="9" spans="1:37" s="12" customFormat="1" ht="206.25" x14ac:dyDescent="0.25">
      <c r="A9" s="26" t="s">
        <v>55</v>
      </c>
      <c r="B9" s="26" t="s">
        <v>56</v>
      </c>
      <c r="C9" s="29" t="s">
        <v>54</v>
      </c>
      <c r="D9" s="25" t="s">
        <v>65</v>
      </c>
      <c r="E9" s="25" t="s">
        <v>11</v>
      </c>
      <c r="F9" s="31" t="s">
        <v>64</v>
      </c>
      <c r="G9" s="17">
        <v>12.5</v>
      </c>
    </row>
    <row r="10" spans="1:37" ht="18.75" x14ac:dyDescent="0.25">
      <c r="A10" s="14"/>
      <c r="B10" s="14"/>
      <c r="C10" s="14"/>
      <c r="D10" s="14"/>
      <c r="E10" s="14"/>
      <c r="F10" s="14"/>
      <c r="G10" s="15">
        <f>SUM(G2:G9)</f>
        <v>100</v>
      </c>
    </row>
    <row r="13" spans="1:37" ht="126" customHeight="1" x14ac:dyDescent="0.25">
      <c r="B13" s="32" t="s">
        <v>57</v>
      </c>
      <c r="C13" s="32"/>
      <c r="D13" s="32"/>
      <c r="E13" s="32"/>
      <c r="F13" s="32"/>
      <c r="G13" s="32"/>
    </row>
  </sheetData>
  <autoFilter ref="D1:D13" xr:uid="{00000000-0009-0000-0000-000000000000}"/>
  <mergeCells count="1">
    <mergeCell ref="B13:G13"/>
  </mergeCells>
  <hyperlinks>
    <hyperlink ref="C2" location="'Профстандарт 461'!A1" display="'Профстандарт 461'!A1" xr:uid="{00000000-0004-0000-0000-000000000000}"/>
    <hyperlink ref="G2" location="КО1!A1" display="КО1!A1" xr:uid="{00000000-0004-0000-0000-000001000000}"/>
    <hyperlink ref="G3" location="КО2!A1" display="КО2!A1" xr:uid="{00000000-0004-0000-0000-000002000000}"/>
    <hyperlink ref="G4" location="'КО 3'!A1" display="'КО 3'!A1" xr:uid="{00000000-0004-0000-0000-000003000000}"/>
    <hyperlink ref="G5" location="КО4!A1" display="КО4!A1" xr:uid="{00000000-0004-0000-0000-000004000000}"/>
    <hyperlink ref="G6" location="КО5!A1" display="КО5!A1" xr:uid="{00000000-0004-0000-0000-000005000000}"/>
    <hyperlink ref="G7" location="КО6!A1" display="КО6!A1" xr:uid="{00000000-0004-0000-0000-000006000000}"/>
    <hyperlink ref="G9" location="КО7!A1" display="КО7!A1" xr:uid="{00000000-0004-0000-0000-000007000000}"/>
    <hyperlink ref="C3" location="'Профстандарт 461'!A1" display="'Профстандарт 461'!A1" xr:uid="{00000000-0004-0000-0000-000008000000}"/>
    <hyperlink ref="C4" location="'Профстандарт 461'!A1" display="'Профстандарт 461'!A1" xr:uid="{00000000-0004-0000-0000-000009000000}"/>
    <hyperlink ref="C8" location="'Профстандарт 461'!A1" display="'Профстандарт 461'!A1" xr:uid="{00000000-0004-0000-0000-00000A000000}"/>
    <hyperlink ref="C7" location="'Профстандарт 461'!A1" display="'Профстандарт 461'!A1" xr:uid="{00000000-0004-0000-0000-00000B000000}"/>
    <hyperlink ref="C6" location="'Профстандарт 461'!A1" display="'Профстандарт 461'!A1" xr:uid="{00000000-0004-0000-0000-00000C000000}"/>
    <hyperlink ref="C5" location="'Профстандарт 461'!A1" display="'Профстандарт 461'!A1" xr:uid="{00000000-0004-0000-0000-00000D000000}"/>
    <hyperlink ref="C9" location="'Профстандарт 461'!A1" display="'Профстандарт 461'!A1" xr:uid="{00000000-0004-0000-0000-00000E000000}"/>
    <hyperlink ref="F2" r:id="rId1" xr:uid="{00000000-0004-0000-0000-00000F000000}"/>
    <hyperlink ref="F3" r:id="rId2" xr:uid="{00000000-0004-0000-0000-000010000000}"/>
    <hyperlink ref="F4" r:id="rId3" xr:uid="{00000000-0004-0000-0000-000011000000}"/>
    <hyperlink ref="F5" r:id="rId4" xr:uid="{00000000-0004-0000-0000-000012000000}"/>
    <hyperlink ref="F6" r:id="rId5" xr:uid="{00000000-0004-0000-0000-000013000000}"/>
    <hyperlink ref="F7" r:id="rId6" xr:uid="{00000000-0004-0000-0000-000014000000}"/>
    <hyperlink ref="F8" r:id="rId7" xr:uid="{00000000-0004-0000-0000-000015000000}"/>
    <hyperlink ref="F9" r:id="rId8" xr:uid="{00000000-0004-0000-0000-000016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zoomScale="86" zoomScaleNormal="86" workbookViewId="0">
      <selection activeCell="H4" sqref="H4"/>
    </sheetView>
  </sheetViews>
  <sheetFormatPr defaultColWidth="8.570312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5703125" style="1" customWidth="1"/>
    <col min="5" max="16384" width="8.5703125" style="1"/>
  </cols>
  <sheetData>
    <row r="1" spans="1:4" x14ac:dyDescent="0.25">
      <c r="A1" s="39" t="s">
        <v>22</v>
      </c>
      <c r="B1" s="39"/>
      <c r="C1" s="39"/>
    </row>
    <row r="2" spans="1:4" x14ac:dyDescent="0.25">
      <c r="A2" s="2" t="s">
        <v>14</v>
      </c>
      <c r="B2" s="2" t="s">
        <v>16</v>
      </c>
      <c r="C2" s="3" t="s">
        <v>15</v>
      </c>
    </row>
    <row r="3" spans="1:4" ht="62.45" customHeight="1" thickBot="1" x14ac:dyDescent="0.3">
      <c r="A3" s="20" t="s">
        <v>23</v>
      </c>
      <c r="B3" s="21" t="s">
        <v>28</v>
      </c>
      <c r="C3" s="20" t="s">
        <v>29</v>
      </c>
      <c r="D3" s="5"/>
    </row>
    <row r="4" spans="1:4" ht="174" thickBot="1" x14ac:dyDescent="0.3">
      <c r="A4" s="19" t="s">
        <v>24</v>
      </c>
      <c r="B4" s="6" t="s">
        <v>30</v>
      </c>
      <c r="C4" s="4" t="s">
        <v>31</v>
      </c>
      <c r="D4" s="7"/>
    </row>
    <row r="5" spans="1:4" ht="130.5" customHeight="1" thickBot="1" x14ac:dyDescent="0.3">
      <c r="A5" s="4" t="s">
        <v>25</v>
      </c>
      <c r="B5" s="6" t="s">
        <v>30</v>
      </c>
      <c r="C5" s="4" t="str">
        <f>$C$4</f>
        <v>Устройство и принцип работы средств технического диагностирования, в том числе средств измерений.                                   Устройство и принцип работы дополнительного технологического оборудования, необходимого для реализации методов проверки технического состояния транспортных средств.                        Требования правил и инструкций по охране труда, промышленной санитарии, пожарной и экологической безопасности.</v>
      </c>
      <c r="D5" s="7"/>
    </row>
    <row r="6" spans="1:4" ht="174" thickBot="1" x14ac:dyDescent="0.3">
      <c r="A6" s="4" t="s">
        <v>26</v>
      </c>
      <c r="B6" s="6" t="s">
        <v>30</v>
      </c>
      <c r="C6" s="4" t="str">
        <f>$C$4</f>
        <v>Устройство и принцип работы средств технического диагностирования, в том числе средств измерений.                                   Устройство и принцип работы дополнительного технологического оборудования, необходимого для реализации методов проверки технического состояния транспортных средств.                        Требования правил и инструкций по охране труда, промышленной санитарии, пожарной и экологической безопасности.</v>
      </c>
      <c r="D6" s="7"/>
    </row>
    <row r="7" spans="1:4" ht="174" thickBot="1" x14ac:dyDescent="0.3">
      <c r="A7" s="4" t="s">
        <v>26</v>
      </c>
      <c r="B7" s="6" t="s">
        <v>30</v>
      </c>
      <c r="C7" s="4" t="str">
        <f>$C$4</f>
        <v>Устройство и принцип работы средств технического диагностирования, в том числе средств измерений.                                   Устройство и принцип работы дополнительного технологического оборудования, необходимого для реализации методов проверки технического состояния транспортных средств.                        Требования правил и инструкций по охране труда, промышленной санитарии, пожарной и экологической безопасности.</v>
      </c>
      <c r="D7" s="7"/>
    </row>
    <row r="8" spans="1:4" ht="189.75" thickBot="1" x14ac:dyDescent="0.3">
      <c r="A8" s="4" t="s">
        <v>27</v>
      </c>
      <c r="B8" s="6" t="s">
        <v>30</v>
      </c>
      <c r="C8" s="4" t="str">
        <f>$C$4</f>
        <v>Устройство и принцип работы средств технического диагностирования, в том числе средств измерений.                                   Устройство и принцип работы дополнительного технологического оборудования, необходимого для реализации методов проверки технического состояния транспортных средств.                        Требования правил и инструкций по охране труда, промышленной санитарии, пожарной и экологической безопасности.</v>
      </c>
      <c r="D8" s="7"/>
    </row>
    <row r="9" spans="1:4" x14ac:dyDescent="0.25">
      <c r="A9" s="39" t="s">
        <v>32</v>
      </c>
      <c r="B9" s="39"/>
      <c r="C9" s="39"/>
      <c r="D9" s="7"/>
    </row>
    <row r="10" spans="1:4" x14ac:dyDescent="0.25">
      <c r="A10" s="18" t="s">
        <v>14</v>
      </c>
      <c r="B10" s="18" t="s">
        <v>16</v>
      </c>
      <c r="C10" s="3" t="s">
        <v>15</v>
      </c>
      <c r="D10" s="7"/>
    </row>
    <row r="11" spans="1:4" ht="63.75" thickBot="1" x14ac:dyDescent="0.3">
      <c r="A11" s="20" t="s">
        <v>33</v>
      </c>
      <c r="B11" s="21" t="s">
        <v>34</v>
      </c>
      <c r="C11" s="20" t="s">
        <v>35</v>
      </c>
      <c r="D11" s="7" t="s">
        <v>36</v>
      </c>
    </row>
    <row r="12" spans="1:4" ht="409.6" thickBot="1" x14ac:dyDescent="0.3">
      <c r="A12" s="4" t="s">
        <v>40</v>
      </c>
      <c r="B12" s="6" t="s">
        <v>37</v>
      </c>
      <c r="C12" s="4" t="s">
        <v>38</v>
      </c>
      <c r="D12" s="7"/>
    </row>
    <row r="13" spans="1:4" ht="409.6" thickBot="1" x14ac:dyDescent="0.3">
      <c r="A13" s="4" t="s">
        <v>39</v>
      </c>
      <c r="B13" s="6" t="s">
        <v>37</v>
      </c>
      <c r="C13" s="4" t="s">
        <v>38</v>
      </c>
      <c r="D13" s="7"/>
    </row>
    <row r="14" spans="1:4" ht="44.1" customHeight="1" x14ac:dyDescent="0.25">
      <c r="A14" s="40" t="s">
        <v>41</v>
      </c>
      <c r="B14" s="41"/>
      <c r="C14" s="42"/>
    </row>
    <row r="15" spans="1:4" x14ac:dyDescent="0.25">
      <c r="A15" s="43" t="s">
        <v>19</v>
      </c>
      <c r="B15" s="41"/>
      <c r="C15" s="42"/>
    </row>
    <row r="16" spans="1:4" x14ac:dyDescent="0.25">
      <c r="A16" s="44" t="s">
        <v>42</v>
      </c>
      <c r="B16" s="44"/>
      <c r="C16" s="45"/>
    </row>
    <row r="17" spans="1:3" ht="14.25" customHeight="1" x14ac:dyDescent="0.25">
      <c r="A17" s="33" t="s">
        <v>45</v>
      </c>
      <c r="B17" s="33"/>
      <c r="C17" s="34"/>
    </row>
    <row r="18" spans="1:3" x14ac:dyDescent="0.25">
      <c r="A18" s="33" t="s">
        <v>43</v>
      </c>
      <c r="B18" s="33"/>
      <c r="C18" s="34"/>
    </row>
    <row r="19" spans="1:3" ht="16.5" customHeight="1" x14ac:dyDescent="0.25">
      <c r="A19" s="33" t="s">
        <v>46</v>
      </c>
      <c r="B19" s="33"/>
      <c r="C19" s="34"/>
    </row>
    <row r="20" spans="1:3" ht="17.25" customHeight="1" x14ac:dyDescent="0.25">
      <c r="A20" s="33" t="s">
        <v>47</v>
      </c>
      <c r="B20" s="33"/>
      <c r="C20" s="34"/>
    </row>
    <row r="21" spans="1:3" ht="15.75" customHeight="1" x14ac:dyDescent="0.25">
      <c r="A21" s="33" t="s">
        <v>48</v>
      </c>
      <c r="B21" s="33"/>
      <c r="C21" s="34"/>
    </row>
    <row r="22" spans="1:3" ht="16.5" customHeight="1" x14ac:dyDescent="0.25">
      <c r="A22" s="33" t="s">
        <v>49</v>
      </c>
      <c r="B22" s="33"/>
      <c r="C22" s="34"/>
    </row>
    <row r="23" spans="1:3" x14ac:dyDescent="0.25">
      <c r="A23" s="33" t="s">
        <v>44</v>
      </c>
      <c r="B23" s="33"/>
      <c r="C23" s="34"/>
    </row>
    <row r="24" spans="1:3" ht="15" customHeight="1" x14ac:dyDescent="0.25">
      <c r="A24" s="33" t="s">
        <v>50</v>
      </c>
      <c r="B24" s="38"/>
      <c r="C24" s="23"/>
    </row>
    <row r="25" spans="1:3" ht="15" customHeight="1" x14ac:dyDescent="0.25">
      <c r="A25" s="33" t="s">
        <v>51</v>
      </c>
      <c r="B25" s="38"/>
      <c r="C25" s="23"/>
    </row>
    <row r="26" spans="1:3" x14ac:dyDescent="0.25">
      <c r="A26" s="33" t="s">
        <v>52</v>
      </c>
      <c r="B26" s="33"/>
      <c r="C26" s="34"/>
    </row>
    <row r="27" spans="1:3" x14ac:dyDescent="0.25">
      <c r="A27" s="35" t="s">
        <v>53</v>
      </c>
      <c r="B27" s="35"/>
      <c r="C27" s="36"/>
    </row>
    <row r="28" spans="1:3" x14ac:dyDescent="0.25">
      <c r="A28" s="37"/>
      <c r="B28" s="37"/>
      <c r="C28" s="37"/>
    </row>
    <row r="34" spans="1:1" x14ac:dyDescent="0.25">
      <c r="A34" s="22"/>
    </row>
  </sheetData>
  <mergeCells count="17">
    <mergeCell ref="A1:C1"/>
    <mergeCell ref="A14:C14"/>
    <mergeCell ref="A15:C15"/>
    <mergeCell ref="A16:C16"/>
    <mergeCell ref="A9:C9"/>
    <mergeCell ref="A23:C23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24:B24"/>
    <mergeCell ref="A25:B2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461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2025-02-12T07:44:41Z</dcterms:modified>
</cp:coreProperties>
</file>