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ЦК\Профессионалы\2026\выложить\"/>
    </mc:Choice>
  </mc:AlternateContent>
  <bookViews>
    <workbookView xWindow="0" yWindow="0" windowWidth="28800" windowHeight="12315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/>
  <c r="G34" i="4"/>
  <c r="G58" i="4" l="1"/>
  <c r="G59" i="4"/>
  <c r="G79" i="5" l="1"/>
  <c r="G53" i="1" l="1"/>
  <c r="G59" i="1" l="1"/>
  <c r="G58" i="1"/>
  <c r="G102" i="4"/>
  <c r="G101" i="4"/>
  <c r="G55" i="1"/>
  <c r="G54" i="1"/>
  <c r="G52" i="1"/>
  <c r="G51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7" i="1"/>
  <c r="G51" i="5" l="1"/>
  <c r="G125" i="5"/>
  <c r="G121" i="5"/>
  <c r="G122" i="5"/>
  <c r="G123" i="5"/>
  <c r="G111" i="5"/>
  <c r="G112" i="5"/>
  <c r="G113" i="5"/>
  <c r="G110" i="5"/>
  <c r="G108" i="5"/>
  <c r="G105" i="5"/>
  <c r="G107" i="5"/>
  <c r="G106" i="5"/>
  <c r="G104" i="5"/>
  <c r="G92" i="5"/>
  <c r="G93" i="5"/>
  <c r="G94" i="5"/>
  <c r="G95" i="5"/>
  <c r="G96" i="5"/>
  <c r="G97" i="5"/>
  <c r="G98" i="5"/>
  <c r="G99" i="5"/>
  <c r="G100" i="5"/>
  <c r="G101" i="5"/>
  <c r="G102" i="5"/>
  <c r="G103" i="5"/>
  <c r="G91" i="5"/>
  <c r="G89" i="5"/>
  <c r="G88" i="5"/>
  <c r="G87" i="5"/>
  <c r="G86" i="5"/>
  <c r="G85" i="5"/>
  <c r="G84" i="5"/>
  <c r="G83" i="5"/>
  <c r="G82" i="5"/>
  <c r="G81" i="5"/>
  <c r="G80" i="5"/>
  <c r="G76" i="5"/>
  <c r="G77" i="5"/>
  <c r="G78" i="5"/>
  <c r="G75" i="5"/>
  <c r="G58" i="5"/>
  <c r="G59" i="5"/>
  <c r="G53" i="5"/>
  <c r="G20" i="5"/>
  <c r="G21" i="5"/>
  <c r="G22" i="5"/>
  <c r="G23" i="5"/>
  <c r="G24" i="5"/>
  <c r="G25" i="5"/>
  <c r="G26" i="5"/>
  <c r="G27" i="5"/>
  <c r="G28" i="5"/>
  <c r="G29" i="5"/>
  <c r="G30" i="5"/>
  <c r="G31" i="5"/>
  <c r="G19" i="5"/>
  <c r="G44" i="5"/>
  <c r="G45" i="5"/>
  <c r="G46" i="5"/>
  <c r="G47" i="5"/>
  <c r="G48" i="5"/>
  <c r="G49" i="5"/>
  <c r="G50" i="5"/>
  <c r="G52" i="5"/>
  <c r="G43" i="5"/>
  <c r="G42" i="5"/>
  <c r="G41" i="5"/>
  <c r="G40" i="5"/>
  <c r="G39" i="5"/>
  <c r="G38" i="5"/>
  <c r="G37" i="5"/>
  <c r="G36" i="5"/>
  <c r="G35" i="5"/>
  <c r="G34" i="5"/>
  <c r="G33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7" i="5"/>
  <c r="G56" i="5"/>
  <c r="G55" i="5"/>
  <c r="G83" i="4" l="1"/>
  <c r="G82" i="4"/>
  <c r="A39" i="4"/>
</calcChain>
</file>

<file path=xl/sharedStrings.xml><?xml version="1.0" encoding="utf-8"?>
<sst xmlns="http://schemas.openxmlformats.org/spreadsheetml/2006/main" count="1304" uniqueCount="502">
  <si>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</si>
  <si>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</si>
  <si>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</si>
  <si>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</si>
  <si>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</si>
  <si>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</si>
  <si>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</si>
  <si>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</si>
  <si>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</si>
  <si>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</si>
  <si>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</si>
  <si>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</si>
  <si>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</si>
  <si>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</si>
  <si>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</si>
  <si>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</si>
  <si>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</si>
  <si>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</si>
  <si>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</si>
  <si>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</si>
  <si>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</si>
  <si>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</si>
  <si>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</si>
  <si>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</si>
  <si>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</si>
  <si>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Количество рабочих мест:</t>
  </si>
  <si>
    <t>Складское помещение</t>
  </si>
  <si>
    <t>Общая зона конкурсной площадки (оборудование, инструмент, мебель, канцелярия)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</si>
  <si>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</si>
  <si>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</si>
  <si>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</si>
  <si>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</si>
  <si>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</si>
  <si>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</si>
  <si>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</si>
  <si>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</si>
  <si>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</si>
  <si>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Интернет : не требуется</t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</si>
  <si>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5</t>
    </r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</si>
  <si>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</si>
  <si>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</si>
  <si>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</si>
  <si>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</si>
  <si>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</si>
  <si>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</si>
  <si>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</si>
  <si>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</si>
  <si>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</si>
  <si>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</si>
  <si>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</si>
  <si>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</si>
  <si>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</si>
  <si>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</si>
  <si>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</si>
  <si>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</si>
  <si>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</si>
  <si>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</si>
  <si>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</si>
  <si>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</si>
  <si>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</si>
  <si>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</si>
  <si>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</si>
  <si>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</si>
  <si>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</si>
  <si>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Пружина стальная для изгиба жестких ПВХ труб д.20мм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</si>
  <si>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</si>
  <si>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</si>
  <si>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</si>
  <si>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</si>
  <si>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</si>
  <si>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Производитель, тип, на усмотрение участника</t>
  </si>
  <si>
    <t xml:space="preserve">Корпус металлический </t>
  </si>
  <si>
    <t>Сальник резиновый</t>
  </si>
  <si>
    <t>диаметр  в соответствии с отверстиями в ЩМП 2-0</t>
  </si>
  <si>
    <t xml:space="preserve">Выключатель автоматический </t>
  </si>
  <si>
    <t xml:space="preserve">Реле интерфейсное </t>
  </si>
  <si>
    <t>ORM-1 4C 220В AC со светодиодом и тестовой кнопкой</t>
  </si>
  <si>
    <t xml:space="preserve">Розетка ORS-M </t>
  </si>
  <si>
    <t>для реле ORM 4C</t>
  </si>
  <si>
    <t xml:space="preserve">Контактор </t>
  </si>
  <si>
    <t>КМИ-10910 9А 230В/АС3 4НО</t>
  </si>
  <si>
    <t xml:space="preserve">Механизм блокировки </t>
  </si>
  <si>
    <t>для КМИ(09А-32А)</t>
  </si>
  <si>
    <t>Пускатель ручной кнопочный</t>
  </si>
  <si>
    <t xml:space="preserve"> ПРК32-2,5 In=2,5A Ir=1,6-2,5A 660В</t>
  </si>
  <si>
    <t>Реле времени</t>
  </si>
  <si>
    <t xml:space="preserve">Кабель-канал перфорированный </t>
  </si>
  <si>
    <t>Шины на DIN-рейку в корпусе (кросс-модуль)</t>
  </si>
  <si>
    <t>DIN-рейка</t>
  </si>
  <si>
    <t>Рейка DIN стандартная, 35/7,5 мм, 1000мм.</t>
  </si>
  <si>
    <t xml:space="preserve">Ограничитель на DIN-рейку </t>
  </si>
  <si>
    <t>металл</t>
  </si>
  <si>
    <t xml:space="preserve">Зажим наборный </t>
  </si>
  <si>
    <t xml:space="preserve">Заглушка </t>
  </si>
  <si>
    <t>шт.</t>
  </si>
  <si>
    <t>Количество (на 1 Конкурсанта)</t>
  </si>
  <si>
    <t>Итоговое количество (на 5 Конкурсантов)</t>
  </si>
  <si>
    <t xml:space="preserve">Количество рабочих мест: </t>
  </si>
  <si>
    <t>Щитовое оборудование (ЩР)</t>
  </si>
  <si>
    <t>Щитовое оборудование (ЩО)</t>
  </si>
  <si>
    <t>Элементы управления, нагрузки, сигнализации</t>
  </si>
  <si>
    <t xml:space="preserve">Корпус поста </t>
  </si>
  <si>
    <t>Кнопка управления</t>
  </si>
  <si>
    <t xml:space="preserve">Кнопка управления </t>
  </si>
  <si>
    <t xml:space="preserve">Контактный блок </t>
  </si>
  <si>
    <t xml:space="preserve">Выключатель концевой </t>
  </si>
  <si>
    <t xml:space="preserve">Вилка стационарная </t>
  </si>
  <si>
    <t xml:space="preserve">Розетка стационарная </t>
  </si>
  <si>
    <t>Лоток проволочный 35х100</t>
  </si>
  <si>
    <t>Кронштейн настенный осн.150 мм</t>
  </si>
  <si>
    <t>ВхШхД:72х30х170, рабочая нагрузка: 1330Н, Материал - Оцинкованная сталь, Оцинковка по методу Сендзимира</t>
  </si>
  <si>
    <t>Соединительный комплект двойной MDS20</t>
  </si>
  <si>
    <t>Длина: 20мм, Метрический размер резьбы: 6, Материал: оцинкованная сталь, Оцинковка методом Сендзимира</t>
  </si>
  <si>
    <t>Соединитель перфорированный CP</t>
  </si>
  <si>
    <t>Ширина: 28мм, Длина: 231 мм, тип исполнения: Соединитель продольный (пластина), Тип соединения: винтовой разъем, Материал: Оценкованная сталь, вес: 0,10 кг</t>
  </si>
  <si>
    <t>Заглушка для кабельный канал 100х60</t>
  </si>
  <si>
    <t>совместимая заглушка, универсальное исполнение, защелкивается на внешнюю сторону</t>
  </si>
  <si>
    <t>Труба гладкая жесткая д 16</t>
  </si>
  <si>
    <t>Держатель с защелкой д 16</t>
  </si>
  <si>
    <t>материал: ударный полистирол, способ/тип крепления: отверстие под винт</t>
  </si>
  <si>
    <t>Муфта труба-коробка  IP65 д 16</t>
  </si>
  <si>
    <t>степень защиты IP65, материал: ПВХ (PVC), модель или исполнение: резьбовая</t>
  </si>
  <si>
    <t>материал: ПВХ (PVC), модель или исполнение: вставная</t>
  </si>
  <si>
    <t>Кабеленесущие системы</t>
  </si>
  <si>
    <t>м.</t>
  </si>
  <si>
    <t>ВхШхД: 35х100х300, Диаметр проволоки 3,8мм, Материал: оцинкованная сталь, Оцинковка по методу Сендзимира, Без разъема, Без встроенного разделителя,  U-образный профиль</t>
  </si>
  <si>
    <t>Розетка с з/к 16А</t>
  </si>
  <si>
    <t xml:space="preserve">Рамка и суппорт </t>
  </si>
  <si>
    <t>Датчик движения инфракрасный</t>
  </si>
  <si>
    <t xml:space="preserve">Светильник светодиодный </t>
  </si>
  <si>
    <t xml:space="preserve">230В, 8-12Вт  круг 160-180 мм
Высота 60-85.0 мм
</t>
  </si>
  <si>
    <t>Блок питания для логического реле 24 В</t>
  </si>
  <si>
    <t xml:space="preserve">Программируемое логическое реле </t>
  </si>
  <si>
    <t xml:space="preserve">Автоматический выключатель дифференциального тока </t>
  </si>
  <si>
    <t xml:space="preserve">Автоматический выключатель </t>
  </si>
  <si>
    <t>1Р 6А 4,5кА х-ка С</t>
  </si>
  <si>
    <t>2Р 25А 4,5кА х-ка С</t>
  </si>
  <si>
    <t>Бокс ЩРН-П</t>
  </si>
  <si>
    <t>Кабель для подключения ПК к программируемому логическому реле</t>
  </si>
  <si>
    <t>230/12-24В</t>
  </si>
  <si>
    <t>12 каналов дискретного ввода, 6 каналов релейного вывода. Напряжение питания 12-24В/230В, язык программирования FBD</t>
  </si>
  <si>
    <t>2Р 32А 4,5кА х-ка С</t>
  </si>
  <si>
    <t>4Р 40А 4,5кА хар.С</t>
  </si>
  <si>
    <t>3Р 25А 4,5кА х-ка С</t>
  </si>
  <si>
    <t>230В/2НО</t>
  </si>
  <si>
    <t>ШхГхД: 100х60х2000, (с возможностью встраивания розеток, выключателей)</t>
  </si>
  <si>
    <t xml:space="preserve">ВхШхД: 16х25х2000 </t>
  </si>
  <si>
    <t>Кабельный канал</t>
  </si>
  <si>
    <t>Труба гладкая жесткая д 25</t>
  </si>
  <si>
    <t>Держатель с защелкой д 25</t>
  </si>
  <si>
    <t>Поворот на 90град труба-труба д25</t>
  </si>
  <si>
    <t xml:space="preserve">Коробка универсальная </t>
  </si>
  <si>
    <t>КМКУ 88х88х44</t>
  </si>
  <si>
    <t xml:space="preserve"> d=22мм синий 230В</t>
  </si>
  <si>
    <t>Лампа сигнальная</t>
  </si>
  <si>
    <t>d=22мм зеленый, 230В</t>
  </si>
  <si>
    <t xml:space="preserve"> d=22мм красный, 230В</t>
  </si>
  <si>
    <t xml:space="preserve"> d=22мм желтый, 230В</t>
  </si>
  <si>
    <t>36 модулей, шины N,PE</t>
  </si>
  <si>
    <t>диаметр  в соответствии с отверстиями в ЩРН-П-36</t>
  </si>
  <si>
    <t>Провода и кабели</t>
  </si>
  <si>
    <t xml:space="preserve">Кабель </t>
  </si>
  <si>
    <t xml:space="preserve">ВВГ 3х2,5 (синий; ж-зеленый; белый…) </t>
  </si>
  <si>
    <t xml:space="preserve">ВВГ 3х4 (синий; ж-зеленый; белый…) </t>
  </si>
  <si>
    <t xml:space="preserve">ВВГ 3х1,5 (синий; ж-зеленый; белый…) </t>
  </si>
  <si>
    <t xml:space="preserve">Провод </t>
  </si>
  <si>
    <t xml:space="preserve">ПВС 4х2,5 </t>
  </si>
  <si>
    <t xml:space="preserve">ВВГ 4х1,5 (синий; ж-зеленый; белый, коричневый…) </t>
  </si>
  <si>
    <t xml:space="preserve">ВВГ 5х6 (синий; ж-зеленый; белый, коричневый, серый…) </t>
  </si>
  <si>
    <t>ЗНИ-4мм2 серый</t>
  </si>
  <si>
    <t>ЗНИ- 4мм2 PE</t>
  </si>
  <si>
    <t xml:space="preserve">для ЗНИ4мм2 </t>
  </si>
  <si>
    <t xml:space="preserve">ПВС 3х0,75 </t>
  </si>
  <si>
    <t xml:space="preserve">ПВ3 1х2,5 (белый) </t>
  </si>
  <si>
    <t>Провод</t>
  </si>
  <si>
    <t xml:space="preserve"> ПВ3 1х2,5 (синий)</t>
  </si>
  <si>
    <t xml:space="preserve">ПВ3 1х0,75 (белый) </t>
  </si>
  <si>
    <t>ПВ3 1х0,75 (синий)</t>
  </si>
  <si>
    <t>ПВ3 1х6 (желто-зеленый)</t>
  </si>
  <si>
    <t>упак.</t>
  </si>
  <si>
    <t xml:space="preserve">Наконечник штыревой </t>
  </si>
  <si>
    <t xml:space="preserve">Наконечник кольцевой </t>
  </si>
  <si>
    <t>НШвИ 2х2.5-12 НГИ2 (50шт/уп.)</t>
  </si>
  <si>
    <t>НШвИ 2,5-8,2 (100шт/уп.)</t>
  </si>
  <si>
    <t>НШвИ 2х0.75-10 НГИ2 (50шт/уп.)</t>
  </si>
  <si>
    <t>НШвИ 0,75-8,0 (100шт/уп.)</t>
  </si>
  <si>
    <t>НКИ 6-8</t>
  </si>
  <si>
    <t>Необходим при использовании ПЛР 12-24В</t>
  </si>
  <si>
    <t>Саморезы металл с пером 3,5х19</t>
  </si>
  <si>
    <t>Саморезы универсальные 3,5х19</t>
  </si>
  <si>
    <t>Саморезы универсальные 3,5х25</t>
  </si>
  <si>
    <t>Крепежные материалы</t>
  </si>
  <si>
    <t>Скоба круглая пластиковая</t>
  </si>
  <si>
    <t>для крепления открытой проводки, диаметр зависит от провода ПВС 3х0,75 (4,5,6мм)</t>
  </si>
  <si>
    <t>Очки защитные</t>
  </si>
  <si>
    <t>Обувь закрытого типа</t>
  </si>
  <si>
    <t>Личные СИЗ участника</t>
  </si>
  <si>
    <t>Ручка шариковая</t>
  </si>
  <si>
    <t>Карандаш HB</t>
  </si>
  <si>
    <t>Стирательная резинка</t>
  </si>
  <si>
    <t>А4</t>
  </si>
  <si>
    <t>Линейка (20-30 см)</t>
  </si>
  <si>
    <t>ЗНИ-4мм2 синий</t>
  </si>
  <si>
    <t>КП103 для кнопок управления 3 места</t>
  </si>
  <si>
    <t>d=22мм красная 1з</t>
  </si>
  <si>
    <t>d=22мм зеленая 1з</t>
  </si>
  <si>
    <t>дополнительный контакт для кнопки управления 1з</t>
  </si>
  <si>
    <t xml:space="preserve">рычаг, cамовозврат 1з+1р </t>
  </si>
  <si>
    <t xml:space="preserve">16А,400В, 3Р+РЕ+N </t>
  </si>
  <si>
    <t>16А,400В, 3Р+РЕ</t>
  </si>
  <si>
    <t xml:space="preserve">Переключатель одноклавишный промежуточный </t>
  </si>
  <si>
    <t>внутренней установки 10 А (4 контакта)</t>
  </si>
  <si>
    <t xml:space="preserve">Переключатель одноклавишный проходной </t>
  </si>
  <si>
    <t>внутренней установки 10 А (3 контакта)</t>
  </si>
  <si>
    <t xml:space="preserve">Выключатель двухклавишный </t>
  </si>
  <si>
    <t>внутренней установки 10 А</t>
  </si>
  <si>
    <t>открытая установка,  не менее 85х85х40мм</t>
  </si>
  <si>
    <t>Клеммник соединительный</t>
  </si>
  <si>
    <t>Рабочая кабинка</t>
  </si>
  <si>
    <t>Ящик для материалов (пластиковый короб)</t>
  </si>
  <si>
    <t>размер не менее 560x390x280мм.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</si>
  <si>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</si>
  <si>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</si>
  <si>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Стусло поворотное</t>
  </si>
  <si>
    <t>Производитель на усмотрение организатора</t>
  </si>
  <si>
    <t>Струбцина</t>
  </si>
  <si>
    <t>Веник и совок</t>
  </si>
  <si>
    <t xml:space="preserve">Щетка-сметка </t>
  </si>
  <si>
    <t>Диэлектрический коврик</t>
  </si>
  <si>
    <t>размер не менее 750x750x6мм.</t>
  </si>
  <si>
    <t>рабочая кабина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</si>
  <si>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</si>
  <si>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</si>
  <si>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</si>
  <si>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>ПВС 3х0,75</t>
  </si>
  <si>
    <t xml:space="preserve">Корпус пластиковый </t>
  </si>
  <si>
    <t>Автоматический выключатель дифференциального тока</t>
  </si>
  <si>
    <t xml:space="preserve">Розетка 2-местная для открытой установки </t>
  </si>
  <si>
    <t>ПВС 3х2,5</t>
  </si>
  <si>
    <t xml:space="preserve">Розетка переносная </t>
  </si>
  <si>
    <t xml:space="preserve">Электродвигатель асинхронный трехфазный </t>
  </si>
  <si>
    <t>АИР 71A8 380В 0,18кВт 750об/мин 1081 DRIVE</t>
  </si>
  <si>
    <t xml:space="preserve">Вилка переносная </t>
  </si>
  <si>
    <t>Светильник светодиодный</t>
  </si>
  <si>
    <t>4Р 25А 4,5кА С</t>
  </si>
  <si>
    <t>2Р C16, 30мА</t>
  </si>
  <si>
    <t xml:space="preserve"> 2Р 6А 4,5кА С</t>
  </si>
  <si>
    <t xml:space="preserve"> с заземляющим контактом 16А </t>
  </si>
  <si>
    <t>Освещение рабочего места (местное)</t>
  </si>
  <si>
    <t xml:space="preserve">16А,400В 3Р+РЕ+N </t>
  </si>
  <si>
    <t xml:space="preserve">ПВС 5х2,5 </t>
  </si>
  <si>
    <t>16А,400В 3Р+РЕ</t>
  </si>
  <si>
    <t>не ниже CPU i5 / RAM 16 GB / HDD 1Tb / GPU 2 GB / Win10 / 15.6" Full HD (1920x1080)</t>
  </si>
  <si>
    <t>Мышь для компьютера</t>
  </si>
  <si>
    <t>не ниже CPU i5 / RAM 8 GB / HDD 512 GB / GPU 2 GB / Win10 / 15.6" Full HD (1920x1080)</t>
  </si>
  <si>
    <t>Рабочий стол</t>
  </si>
  <si>
    <t>Стул жесткий на вес 100 кг</t>
  </si>
  <si>
    <t>Тип, модель, производитель - на усмотрение организаторов</t>
  </si>
  <si>
    <t>(ШхГхВ) от 1200х600х750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</si>
  <si>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Г-1 - 300 люкс </t>
    </r>
  </si>
  <si>
    <t>Контур заземления для электропитания и сети слаботочных подключений (при необходимости) : система TN-C; TN-C-S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</si>
  <si>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</si>
  <si>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</si>
  <si>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</si>
  <si>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Освещение: Допустимо верхнее искусственное освещение ( не менее 200 люкс)</t>
  </si>
  <si>
    <t>Огнетушитель углекислотный ОУ-1 или аналог</t>
  </si>
  <si>
    <t>Вешалка для одежды</t>
  </si>
  <si>
    <t>МФУ, А4, черно-белый + запасной картридж</t>
  </si>
  <si>
    <t>Сетевой удлинитель на 5 розеток (длина 5 метров)</t>
  </si>
  <si>
    <t xml:space="preserve">Электричество: 230 В, макс. (пиковая нагрузка) 0,03 кВт </t>
  </si>
  <si>
    <t>Мегаомметр</t>
  </si>
  <si>
    <t>Ноутбук/компьютер</t>
  </si>
  <si>
    <t>Материал стен: фанера, толщина не менее 20мм., на жестком основании, размер: (слева, центр, справа) 1200х1600х1200мм., высота 2500мм, угол разворота: 100-110 градусов</t>
  </si>
  <si>
    <t>ЩМП-3-0 (650х500х220мм)</t>
  </si>
  <si>
    <t>Бумага (500 листов)</t>
  </si>
  <si>
    <t>Электричество: 230В (2,0 кВт) и 380 В (0,3 кВт) на каждое рабочее место</t>
  </si>
  <si>
    <t>Покрытие пола: не требуется</t>
  </si>
  <si>
    <r>
      <t>Площадь зоны: не менее 15</t>
    </r>
    <r>
      <rPr>
        <sz val="11"/>
        <rFont val="Times New Roman"/>
        <family val="1"/>
        <charset val="204"/>
      </rPr>
      <t xml:space="preserve"> кв.м.</t>
    </r>
  </si>
  <si>
    <t>Покрытие пола: не скользкое, не ковролин  - 75 м2 на всю зону</t>
  </si>
  <si>
    <t>Электричество: 230В (1,0 кВт)</t>
  </si>
  <si>
    <t>Покрытие пола: нет требования  - 18 м2 на всю зону</t>
  </si>
  <si>
    <t xml:space="preserve">Интернет : Wi-Fi </t>
  </si>
  <si>
    <t>Покрытие пола: нет требования  - 16 м2 на всю зону</t>
  </si>
  <si>
    <t>Для фиксации стусла</t>
  </si>
  <si>
    <t xml:space="preserve"> ЩРН-П- не менее 10 модулей</t>
  </si>
  <si>
    <t>Программное обеспечение (windows, графический редактор, ПО для ПЛР и т.д.)</t>
  </si>
  <si>
    <t>Площадь зоны: не менее 4 кв.м.</t>
  </si>
  <si>
    <t>Покрытие пола: не скользкое, не ковролин  - 4 м2 на всю зону</t>
  </si>
  <si>
    <t>Налобный фонарь</t>
  </si>
  <si>
    <t>Мультиметр</t>
  </si>
  <si>
    <t>Рабочее место Конкурсанта (дополнительное оборудование, инструмент для выполнения модуля (1 стенд на 5 рабочих мест)</t>
  </si>
  <si>
    <t>Рабочее место</t>
  </si>
  <si>
    <t>Стенд "Поиск неисправностей"</t>
  </si>
  <si>
    <t>Рабочее место Конкурсанта (1 стенд на 5 рабочих мест)</t>
  </si>
  <si>
    <t>Степлер со скобами</t>
  </si>
  <si>
    <t>Скобы усиленные. Возможность прокола не менее 15 листов</t>
  </si>
  <si>
    <t>Файлы А4 (100 л)</t>
  </si>
  <si>
    <t>Скотч 10м. ширина от 35мм</t>
  </si>
  <si>
    <t>Планшеты для экспертов А4</t>
  </si>
  <si>
    <t>Степлер усиленный со скобами</t>
  </si>
  <si>
    <t>Ножницы</t>
  </si>
  <si>
    <t>Нож канцелярский с запасом лезвий</t>
  </si>
  <si>
    <t>Производитель - на усмотрение организаторов</t>
  </si>
  <si>
    <t>Рекомендуемый инструмент конкурсанта (тип, количество, производитель определяется участником самостоятельно)</t>
  </si>
  <si>
    <t>Электроинструмент разрешенный к использованию перечислен в "Инструкции по ОТ и ТБ", "Описание компетенции"</t>
  </si>
  <si>
    <t>Многоразовый с рычагом, 2х0,08-4мм2 32A</t>
  </si>
  <si>
    <t>40х60х2000 мм.</t>
  </si>
  <si>
    <t xml:space="preserve"> ШНК 2х7 </t>
  </si>
  <si>
    <t>Коробка распаячная</t>
  </si>
  <si>
    <t xml:space="preserve">Мусорная корзина </t>
  </si>
  <si>
    <t>не менее 60 л.</t>
  </si>
  <si>
    <t xml:space="preserve">Электричество: 3х230В (2х2,0 кВт + 1х0,8 кВт) </t>
  </si>
  <si>
    <t>нар. диаметр: 25 мм, внутр. диаметр не менее 18,5 мм, длина 3м</t>
  </si>
  <si>
    <t>нар. диаметр: 16мм, внутр. диаметр не менее 14,5 мм, длина 3м</t>
  </si>
  <si>
    <t>встраиваемая в кабельный канал 100х60</t>
  </si>
  <si>
    <t>Накладного исполнения, дальность обнаружения - не менее 5 м, угол обнаружения - 180-360 град., подключение - клемма внутри устройства</t>
  </si>
  <si>
    <t xml:space="preserve">1Р 6А 4,5кА х-ка С </t>
  </si>
  <si>
    <t xml:space="preserve"> ORT многофункциональное 1-2 контакта 230В AС</t>
  </si>
  <si>
    <t xml:space="preserve"> 2Р 16А 30мА х-ка С</t>
  </si>
  <si>
    <t>в зависимости от ПЛР</t>
  </si>
  <si>
    <t xml:space="preserve">ПВС 5х0,75 </t>
  </si>
  <si>
    <t>Приложение 12</t>
  </si>
  <si>
    <t xml:space="preserve">2. Зона для работ предусмотренных в вариативном модуле В   (приложение "Поиск неисправностей") </t>
  </si>
  <si>
    <t xml:space="preserve">1. Зона для работ предусмотренных в Модулях А,Б обязательных к выполнению (инвариант)  (5 рабочих мест) </t>
  </si>
  <si>
    <t xml:space="preserve">2. Зона для работ предусмотренных в вариативном модуле В   (приложение 12 "Поиск неисправностей") </t>
  </si>
  <si>
    <t xml:space="preserve">3. Зона для работ предусмотренных в вариативном модуле Г   (Программирование HMI панели) </t>
  </si>
  <si>
    <t xml:space="preserve">1. Зона для работ предусмотренных в Модулях А,Б обязательных к выполнению (инвариант)  (по количеству конкурсантов) </t>
  </si>
  <si>
    <t xml:space="preserve">3. Зона для работ предусмотренных в вариативном модуле Г   (приложение 13 "Программирование HMI панели") </t>
  </si>
  <si>
    <t>Приложение 13</t>
  </si>
  <si>
    <t>Стенд "Программирование HMI панели" в составе:</t>
  </si>
  <si>
    <t>ЩМП-2-0</t>
  </si>
  <si>
    <t xml:space="preserve">DIN-рейка </t>
  </si>
  <si>
    <t>оцинкованная 30см</t>
  </si>
  <si>
    <t>Автоматический выключатель</t>
  </si>
  <si>
    <t>2Р, С25</t>
  </si>
  <si>
    <t>1Р, С10</t>
  </si>
  <si>
    <t>1Р, С6</t>
  </si>
  <si>
    <t>Блок питания</t>
  </si>
  <si>
    <t>230В AC/12-28В DC</t>
  </si>
  <si>
    <t>Панель оператора</t>
  </si>
  <si>
    <t>на DIN-рейку в корпусе</t>
  </si>
  <si>
    <t>Шины N, PE</t>
  </si>
  <si>
    <t>Лампа индикаторная</t>
  </si>
  <si>
    <t>230В, Д=22мм</t>
  </si>
  <si>
    <t>Витая пара</t>
  </si>
  <si>
    <t>F/UTP кат. 5E 2х2х0,52</t>
  </si>
  <si>
    <t>ПВ1 1х1,5 белый</t>
  </si>
  <si>
    <t xml:space="preserve"> ПВ1 1х1,5 синий</t>
  </si>
  <si>
    <t xml:space="preserve">Кабель-канал </t>
  </si>
  <si>
    <t>перфорированный 25х25</t>
  </si>
  <si>
    <t>12-28В DC, наличие протокола Modbus "A/+","B/-", 7'; 9,7'</t>
  </si>
  <si>
    <t>8-12 входов, не менее 6 выходов, наличие протокола Modbus "A/+","B/-"</t>
  </si>
  <si>
    <t>Коннектор RS-232</t>
  </si>
  <si>
    <t>DB-9F</t>
  </si>
  <si>
    <t>Резистор ограничения тока для RS-485</t>
  </si>
  <si>
    <t>120-150 Ом, 1 Вт</t>
  </si>
  <si>
    <t xml:space="preserve">ПВС 3х0,5 </t>
  </si>
  <si>
    <t>Наконечник-гильза</t>
  </si>
  <si>
    <t>0,5мм</t>
  </si>
  <si>
    <t>1,5мм</t>
  </si>
  <si>
    <t>2х1,5мм</t>
  </si>
  <si>
    <t xml:space="preserve">Площадка самоклеящаяся </t>
  </si>
  <si>
    <t>20х20 под хомуты</t>
  </si>
  <si>
    <t>Хомут кабельный</t>
  </si>
  <si>
    <t>2,5-3,6х100-150мм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</si>
  <si>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</si>
  <si>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</si>
  <si>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</si>
  <si>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</si>
  <si>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</si>
  <si>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</si>
  <si>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</si>
  <si>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</si>
  <si>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</si>
  <si>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</si>
  <si>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</si>
  <si>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</si>
  <si>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</si>
  <si>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</si>
  <si>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</si>
  <si>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</si>
  <si>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</si>
  <si>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</si>
  <si>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</si>
  <si>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</si>
  <si>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</si>
  <si>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Электромонтаж</t>
  </si>
  <si>
    <t>Инфраструктурный лист для оснащения конкурсной площадки</t>
  </si>
  <si>
    <t>по компетенции</t>
  </si>
  <si>
    <t>Пензенская область</t>
  </si>
  <si>
    <t>eleskina-t@mail.ru</t>
  </si>
  <si>
    <t>Сизов Александр Игоревич</t>
  </si>
  <si>
    <t>deadulka@mail.ru</t>
  </si>
  <si>
    <t>1+5+1</t>
  </si>
  <si>
    <t>Елескина Татьяна Юрьевна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</si>
  <si>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Пензенская область</t>
    </r>
    <r>
      <rPr>
        <b/>
        <sz val="12"/>
        <rFont val="Times New Roman"/>
        <family val="1"/>
        <charset val="204"/>
      </rPr>
      <t xml:space="preserve"> РФ 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</si>
  <si>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ГАПОУ ПО Пензенский колледж информационных и промышленных технологий (ИТ-колледж)</t>
    </r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</si>
  <si>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7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</si>
  <si>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Елескина Татьяна Юрьевна, 89374412994, eleskina-t@mail.ru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</si>
  <si>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 xml:space="preserve">Сизов Александр Игорьевич, 89270922608, deadulka@mail.ru </t>
    </r>
  </si>
  <si>
    <r>
      <t xml:space="preserve">Адрес базовой организации: </t>
    </r>
    <r>
      <rPr>
        <b/>
        <sz val="11"/>
        <color rgb="FFFF0000"/>
        <rFont val="Times New Roman"/>
        <family val="1"/>
        <charset val="204"/>
      </rPr>
      <t>Город Пенза, ул. Пушкина 137</t>
    </r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</si>
  <si>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Пензенская область</t>
    </r>
    <r>
      <rPr>
        <b/>
        <sz val="12"/>
        <rFont val="Times New Roman"/>
        <family val="1"/>
        <charset val="204"/>
      </rPr>
      <t xml:space="preserve"> РФ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</si>
  <si>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ГАПОУ ПО Пензенский колледж информационных и промышленных технологий (ИТ-колледж)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</si>
  <si>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 Пенза, ул. Пушкина 137</t>
    </r>
  </si>
  <si>
    <r>
      <t xml:space="preserve">Количество конкурсантов (команд):    </t>
    </r>
    <r>
      <rPr>
        <b/>
        <sz val="11"/>
        <color rgb="FFFF0000"/>
        <rFont val="Times New Roman"/>
        <family val="1"/>
        <charset val="204"/>
      </rPr>
      <t>5</t>
    </r>
  </si>
  <si>
    <r>
      <t xml:space="preserve">Количество экспертов (в том числе с главным экспертом): </t>
    </r>
    <r>
      <rPr>
        <b/>
        <sz val="11"/>
        <color rgb="FFFF0000"/>
        <rFont val="Times New Roman"/>
        <family val="1"/>
        <charset val="204"/>
      </rPr>
      <t xml:space="preserve"> 7</t>
    </r>
  </si>
  <si>
    <r>
      <t xml:space="preserve">Количество экспертов (в том числе с главным экспертом):  </t>
    </r>
    <r>
      <rPr>
        <b/>
        <sz val="11"/>
        <color rgb="FFFF0000"/>
        <rFont val="Times New Roman"/>
        <family val="1"/>
        <charset val="204"/>
      </rPr>
      <t>7</t>
    </r>
  </si>
  <si>
    <r>
      <t xml:space="preserve">Количество конкурсантов (команд):  </t>
    </r>
    <r>
      <rPr>
        <b/>
        <sz val="11"/>
        <color rgb="FFFF0000"/>
        <rFont val="Times New Roman"/>
        <family val="1"/>
        <charset val="204"/>
      </rPr>
      <t>5</t>
    </r>
  </si>
  <si>
    <t>ВхШхД: IEK 35х100х300, Диаметр проволоки 3,8мм, Материал: оцинкованная сталь,  U-образный профиль</t>
  </si>
  <si>
    <t>ВхШхД:72х30х170, рабочая нагрузка: 1330Н, Материал - Оцинкованная сталь</t>
  </si>
  <si>
    <t>Длина: 20мм, Метрический размер резьбы: 6, Материал: оцинкованная сталь</t>
  </si>
  <si>
    <t>Корпус кп 103 ИЕК</t>
  </si>
  <si>
    <t>кнопка ИЕК SB-7 стоп d=22мм красная 1з</t>
  </si>
  <si>
    <t>кнопка ИЕК SB-7 пуск d=22мм красная 1з</t>
  </si>
  <si>
    <t>лампа сигнальная AD22DS (LED) синий матрица d=22мм  230В</t>
  </si>
  <si>
    <t>лампа сигнальная AD22DS (LED) зеленый матрица d=22мм  230В</t>
  </si>
  <si>
    <t>лампа сигнальная AD22DS (LED) красный матрица d=22мм  230В</t>
  </si>
  <si>
    <t>лампа сигнальная AD22DS (LED) желтый матрица d=22мм  230В</t>
  </si>
  <si>
    <t>доп контакт 1НЗ TDM</t>
  </si>
  <si>
    <t>16А,400В, 3Р+РЕ+N TDM</t>
  </si>
  <si>
    <t>16А,400В, 3Р+РЕ TDM</t>
  </si>
  <si>
    <t>внутренней установки 10 А (4 контакта) белый LEZARD</t>
  </si>
  <si>
    <t>внутренней установки 10 А (3 контакта) белый LEZARD</t>
  </si>
  <si>
    <t>внутренней установки 10 А белый LEZARD</t>
  </si>
  <si>
    <t xml:space="preserve">розетка в кабель-канал с заземлением со шторками белый РКС-20-30-Праймер встраиваемая в кабельный канал 100х60 </t>
  </si>
  <si>
    <t>встраиваемая в кабельный канал 100х60 рамка и супорт для кабель-канала универсальные на два модуля Праймер</t>
  </si>
  <si>
    <t>КМКУ 88х88х44 ЭЛЕКОР</t>
  </si>
  <si>
    <t>открытая установка,  не менее 85х85х40мм IP44 КМ41235</t>
  </si>
  <si>
    <t>Клемма СМК 222-412 строительно-монтажная</t>
  </si>
  <si>
    <t>Кабель-канал 100х60мм парапет ПРАЙМЕР</t>
  </si>
  <si>
    <t>Заглушка для кабель-канала 100х60 ПРАЙМЕР</t>
  </si>
  <si>
    <t>"IEK" Ecoline Кабель-канал белый 25x16мм 2м/шт</t>
  </si>
  <si>
    <t>"ПРОМРУКАВ" Труба глад. ПВХ серая легкая d16мм 3м/шт</t>
  </si>
  <si>
    <t>"ПРОМРУКАВ" Крепёж-клипса пласт. серая d16мм 100шт/уп</t>
  </si>
  <si>
    <t>"ПРОМРУКАВ" Труба глад. ПВХ серая легкая d25мм 3м/шт</t>
  </si>
  <si>
    <t>"ПРОМРУКАВ" Крепёж-клипса пласт. серая d25мм 100шт/уп</t>
  </si>
  <si>
    <t>"IEK" BS Муфта ввод. для пласт. трубы серая IP65 d16мм 50шт/уп</t>
  </si>
  <si>
    <t>"ПРОМРУКАВ" Поворот для пласт. трубы серый IP40 d25мм 30шт/уп</t>
  </si>
  <si>
    <t>Датчик движения  ДД 010 БЕЛ.1100Вт, 180грд,12м ИЭК</t>
  </si>
  <si>
    <t>Светильник ЖКХ светодиодный круглый 8Вт IONICH ILED-SMD2835-CM1-8-650-220-4-IP65-R</t>
  </si>
  <si>
    <t>Ящик ЩМП-3 (ШРНМ)(650х500х220)</t>
  </si>
  <si>
    <t>Сальник d32MM серый диаметр ответвительного бокса 37мм</t>
  </si>
  <si>
    <t>АВТ.Выключатель ВА 47-29 4Р 40А ИЭК 4,5кА х-ка С</t>
  </si>
  <si>
    <t>АВТ.Выключатель ВА 47-29 3Р 25А ИЭК 4,5кА х-ка С</t>
  </si>
  <si>
    <t>АВТ.Выключатель ВА 47-29 2Р 32А ИЭК 4,5кА х-ка С</t>
  </si>
  <si>
    <t>АВТ. Выключатель ВА 47-29 1Р 6А ИЭК 4,5кА х-ка С</t>
  </si>
  <si>
    <t>Реле интерфейсное ORM-1 4C 220В AC с LED и тест. кнопкой ONI</t>
  </si>
  <si>
    <t>Розетка ORS-M для реле ORM 4C ONI</t>
  </si>
  <si>
    <t>Контактор КМИ-10910 9А 220B 1НО ИЭК</t>
  </si>
  <si>
    <t>Механизм.блок. для КМИ 9-32А</t>
  </si>
  <si>
    <t>Пускатель ПРК 32-2,5 (1,6-2,5А 660В)</t>
  </si>
  <si>
    <t>Реле времени ORT многофункциональное 2 контакта 12-240В AC/DC IEK</t>
  </si>
  <si>
    <t>"IEK" Импакт Кабель-канал перф. серый 40x60мм 4/6-перфорация 2м/шт</t>
  </si>
  <si>
    <t>Шины на DIN-рейку в корпусе (кросс-модуль) ШНК 2х7 L+PEN IEK</t>
  </si>
  <si>
    <t>DIN-рейка (120см) оцинкованная TDM</t>
  </si>
  <si>
    <t>Ограничитель на DIN-рейку (металл) 1 винт REXANT</t>
  </si>
  <si>
    <t>Клемма ЗНИ-4 мм.кв. серый</t>
  </si>
  <si>
    <t>Клемма ЗНИ-4 мм.кв. ЗЕМЛЯ желто-зеленая</t>
  </si>
  <si>
    <t>Заглушка для ЗНИ 4-бмм.кв. серый</t>
  </si>
  <si>
    <t>LEZARD Luxray Бокс пластиковый ЩРН-П-36 белый</t>
  </si>
  <si>
    <t>АВТ. Выключатель ВА 47-29 2Р 25А ИЭК 4,5кА х-ка С</t>
  </si>
  <si>
    <t>АВТ. Выключатель ВА 47-29 2Р 16А ИЭК 4,5кА х-ка С</t>
  </si>
  <si>
    <t>Контактор модульный КМ20-40М АС</t>
  </si>
  <si>
    <t>Реле логическое программируемое . Со встроенным экраном. 12 дискретных входов, 6 релейных выходов. Напряжение 220В АС</t>
  </si>
  <si>
    <t>В зависимости от ПЛР Кабель USB для логического реле PLR-S</t>
  </si>
  <si>
    <t>Клемма ЗНИ-4 мм.кв. синий</t>
  </si>
  <si>
    <t>Квбель ВВГнг-(А)-LS 5х6  ГОСТ Лептон</t>
  </si>
  <si>
    <t>Кабель ВВГ-Пнг(A)-LS 3х4 ГОСТ  Лептон</t>
  </si>
  <si>
    <t>Кабель ВВГ-Пнг(A)-LS 3 х 2,5 ГОСТ TDM</t>
  </si>
  <si>
    <t>Кабель силовой ВВГ-ПНГ (A)-LS 3х1.5</t>
  </si>
  <si>
    <t>Кабель силовой ВВГ-Пнг (A)-LS 4х1.5</t>
  </si>
  <si>
    <t>Провод ПВС 4х25 (бухта) (м)</t>
  </si>
  <si>
    <t>Провод ПВС 3х0.75ч  ТРТС</t>
  </si>
  <si>
    <t>Провод соединительный ПВС 5х0.75</t>
  </si>
  <si>
    <t>Провод силовой ПуГВ 1х2,5 белый</t>
  </si>
  <si>
    <t>Провод силовой ПуГВ 1х2,5 синий</t>
  </si>
  <si>
    <t>Провод силовой ПуГВ 1х0.75 белый</t>
  </si>
  <si>
    <t>Провод силовой ПуГВ нг  - LS 1х0.75 синий</t>
  </si>
  <si>
    <t>Провод силовой ПуГВ нг - LS 1х6 ж/з</t>
  </si>
  <si>
    <t>Наконечник кабельный НШвИ 0.75-8 белый Е7508</t>
  </si>
  <si>
    <t>Наконечник штыревой НШвИ 2х0.75-10 белый НГИ2 (1ООшт)</t>
  </si>
  <si>
    <t>Наконечник кабельный НШвИ 2.5-8.2 синий Е2508</t>
  </si>
  <si>
    <t>Наконечник НШвИ 2х2,5-12 синий НГИ2 (100шт)</t>
  </si>
  <si>
    <t>Наконечник кольцевой НКИ 6-8, желтый (50шт/уп.)</t>
  </si>
  <si>
    <t>Региональный этап Чемпионата по профессиональному мастерству "Профессионалы" - 2026 г.</t>
  </si>
  <si>
    <t>Город Пенза, ул. Пушкина, 137</t>
  </si>
  <si>
    <t>09.02.2026 - 13.02.2026</t>
  </si>
  <si>
    <t>Телевизор</t>
  </si>
  <si>
    <t>НHYUNDAI</t>
  </si>
  <si>
    <t>Canon MF3010</t>
  </si>
  <si>
    <t>офисный</t>
  </si>
  <si>
    <t>НПФ "Мирал"</t>
  </si>
  <si>
    <t>Огнетушитель углекислотный ОУ-3-01</t>
  </si>
  <si>
    <t>Logitech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</si>
  <si>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09.02.2026 - 13.02.2026</t>
    </r>
  </si>
  <si>
    <t>Проектор, экран, комплект звукоусиливающей аппаратуры</t>
  </si>
  <si>
    <t>Площадь зоны: не менее 36 кв.м.</t>
  </si>
  <si>
    <t>Площадь зоны: не менее 112 кв.м.</t>
  </si>
  <si>
    <t>Площадь зоны: не менее 144 кв.м.</t>
  </si>
  <si>
    <t>Площадь зоны: не менее 14 кв.м.</t>
  </si>
  <si>
    <t>офисный стул</t>
  </si>
  <si>
    <t>Стенд "Программирование HMI панели"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</si>
</sst>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7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6" fillId="0" borderId="17" xfId="1" applyFont="1" applyBorder="1" applyAlignment="1">
      <alignment vertical="center" wrapText="1"/>
    </xf>
    <xf numFmtId="0" fontId="6" fillId="0" borderId="17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1" fillId="0" borderId="0" xfId="1"/>
    <xf numFmtId="0" fontId="1" fillId="0" borderId="0" xfId="1"/>
    <xf numFmtId="0" fontId="16" fillId="0" borderId="24" xfId="0" applyFont="1" applyBorder="1" applyAlignment="1">
      <alignment wrapText="1"/>
    </xf>
    <xf numFmtId="0" fontId="16" fillId="0" borderId="24" xfId="0" applyFont="1" applyBorder="1" applyAlignment="1">
      <alignment horizontal="right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4" xfId="0" applyFont="1" applyBorder="1" applyAlignment="1">
      <alignment horizontal="right" vertical="top" wrapText="1"/>
    </xf>
    <xf numFmtId="0" fontId="17" fillId="0" borderId="24" xfId="3" applyBorder="1" applyAlignment="1">
      <alignment horizontal="right" wrapText="1"/>
    </xf>
    <xf numFmtId="14" fontId="16" fillId="0" borderId="24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11" fillId="11" borderId="24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/>
    </xf>
    <xf numFmtId="0" fontId="11" fillId="11" borderId="3" xfId="0" applyFont="1" applyFill="1" applyBorder="1" applyAlignment="1">
      <alignment vertical="center" wrapText="1"/>
    </xf>
    <xf numFmtId="0" fontId="11" fillId="11" borderId="24" xfId="0" applyFont="1" applyFill="1" applyBorder="1" applyAlignment="1">
      <alignment vertical="center" wrapText="1"/>
    </xf>
    <xf numFmtId="0" fontId="11" fillId="11" borderId="1" xfId="0" applyFont="1" applyFill="1" applyBorder="1"/>
    <xf numFmtId="0" fontId="11" fillId="11" borderId="1" xfId="0" applyFont="1" applyFill="1" applyBorder="1" applyAlignment="1">
      <alignment horizontal="left" vertical="center" wrapText="1"/>
    </xf>
    <xf numFmtId="0" fontId="14" fillId="11" borderId="1" xfId="1" applyFont="1" applyFill="1" applyBorder="1" applyAlignment="1">
      <alignment horizontal="left" vertical="center"/>
    </xf>
    <xf numFmtId="0" fontId="2" fillId="11" borderId="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/>
    </xf>
    <xf numFmtId="0" fontId="10" fillId="10" borderId="0" xfId="1" applyFont="1" applyFill="1" applyAlignment="1">
      <alignment horizontal="center" vertical="center" wrapText="1"/>
    </xf>
    <xf numFmtId="0" fontId="18" fillId="10" borderId="0" xfId="1" applyFont="1" applyFill="1" applyAlignment="1">
      <alignment horizontal="center" vertical="center" wrapText="1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18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5" fillId="5" borderId="18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5" fillId="3" borderId="18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13" fillId="8" borderId="26" xfId="1" applyFont="1" applyFill="1" applyBorder="1" applyAlignment="1">
      <alignment horizontal="center" vertical="center" wrapText="1"/>
    </xf>
    <xf numFmtId="0" fontId="13" fillId="8" borderId="16" xfId="1" applyFont="1" applyFill="1" applyBorder="1" applyAlignment="1">
      <alignment horizontal="center" vertical="center" wrapText="1"/>
    </xf>
    <xf numFmtId="0" fontId="13" fillId="8" borderId="25" xfId="1" applyFont="1" applyFill="1" applyBorder="1" applyAlignment="1">
      <alignment horizontal="center" vertical="center" wrapText="1"/>
    </xf>
    <xf numFmtId="0" fontId="13" fillId="8" borderId="27" xfId="1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/>
    </xf>
    <xf numFmtId="0" fontId="5" fillId="6" borderId="17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1" fillId="0" borderId="24" xfId="1" applyBorder="1"/>
    <xf numFmtId="0" fontId="14" fillId="0" borderId="6" xfId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31" xfId="1" applyBorder="1"/>
    <xf numFmtId="0" fontId="1" fillId="0" borderId="24" xfId="1" applyBorder="1" applyAlignment="1">
      <alignment horizontal="center"/>
    </xf>
    <xf numFmtId="0" fontId="2" fillId="0" borderId="24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adulka@mail.ru" TargetMode="External"/><Relationship Id="rId1" Type="http://schemas.openxmlformats.org/officeDocument/2006/relationships/hyperlink" Target="mailto:eleskina-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H14" sqref="H14"/>
    </sheetView>
  </sheetViews>
  <sheetFormatPr defaultRowHeight="15" x14ac:dyDescent="0.25"/>
  <cols>
    <col min="1" max="1" width="47.85546875" customWidth="1"/>
    <col min="2" max="2" width="71.5703125" customWidth="1"/>
  </cols>
  <sheetData>
    <row r="1" spans="1:2" ht="23.25" customHeight="1" x14ac:dyDescent="0.3">
      <c r="A1" s="65" t="s">
        <v>365</v>
      </c>
      <c r="B1" s="69" t="s">
        <v>386</v>
      </c>
    </row>
    <row r="2" spans="1:2" ht="44.25" customHeight="1" x14ac:dyDescent="0.3">
      <c r="A2" s="65" t="s">
        <v>366</v>
      </c>
      <c r="B2" s="69" t="s">
        <v>484</v>
      </c>
    </row>
    <row r="3" spans="1:2" ht="17.25" customHeight="1" x14ac:dyDescent="0.3">
      <c r="A3" s="65" t="s">
        <v>367</v>
      </c>
      <c r="B3" s="66" t="s">
        <v>389</v>
      </c>
    </row>
    <row r="4" spans="1:2" ht="19.5" customHeight="1" x14ac:dyDescent="0.3">
      <c r="A4" s="65" t="s">
        <v>368</v>
      </c>
      <c r="B4" s="66"/>
    </row>
    <row r="5" spans="1:2" ht="22.5" customHeight="1" x14ac:dyDescent="0.3">
      <c r="A5" s="65" t="s">
        <v>369</v>
      </c>
      <c r="B5" s="66" t="s">
        <v>485</v>
      </c>
    </row>
    <row r="6" spans="1:2" ht="18" customHeight="1" x14ac:dyDescent="0.3">
      <c r="A6" s="65" t="s">
        <v>370</v>
      </c>
      <c r="B6" s="71" t="s">
        <v>486</v>
      </c>
    </row>
    <row r="7" spans="1:2" ht="20.25" customHeight="1" x14ac:dyDescent="0.3">
      <c r="A7" s="65" t="s">
        <v>371</v>
      </c>
      <c r="B7" s="66" t="s">
        <v>394</v>
      </c>
    </row>
    <row r="8" spans="1:2" ht="18" customHeight="1" x14ac:dyDescent="0.3">
      <c r="A8" s="65" t="s">
        <v>372</v>
      </c>
      <c r="B8" s="70" t="s">
        <v>390</v>
      </c>
    </row>
    <row r="9" spans="1:2" ht="18" customHeight="1" x14ac:dyDescent="0.3">
      <c r="A9" s="65" t="s">
        <v>373</v>
      </c>
      <c r="B9" s="66">
        <v>89374412994</v>
      </c>
    </row>
    <row r="10" spans="1:2" ht="20.25" customHeight="1" x14ac:dyDescent="0.3">
      <c r="A10" s="65" t="s">
        <v>374</v>
      </c>
      <c r="B10" s="66" t="s">
        <v>391</v>
      </c>
    </row>
    <row r="11" spans="1:2" ht="18" customHeight="1" x14ac:dyDescent="0.3">
      <c r="A11" s="65" t="s">
        <v>375</v>
      </c>
      <c r="B11" s="70" t="s">
        <v>392</v>
      </c>
    </row>
    <row r="12" spans="1:2" ht="16.5" customHeight="1" x14ac:dyDescent="0.3">
      <c r="A12" s="65" t="s">
        <v>376</v>
      </c>
      <c r="B12" s="66">
        <v>89270922608</v>
      </c>
    </row>
    <row r="13" spans="1:2" ht="15.75" customHeight="1" x14ac:dyDescent="0.3">
      <c r="A13" s="65" t="s">
        <v>377</v>
      </c>
      <c r="B13" s="66">
        <v>5</v>
      </c>
    </row>
    <row r="14" spans="1:2" ht="20.25" customHeight="1" x14ac:dyDescent="0.3">
      <c r="A14" s="65" t="s">
        <v>378</v>
      </c>
      <c r="B14" s="66">
        <v>5</v>
      </c>
    </row>
    <row r="15" spans="1:2" ht="21.75" customHeight="1" x14ac:dyDescent="0.3">
      <c r="A15" s="65" t="s">
        <v>379</v>
      </c>
      <c r="B15" s="66" t="s">
        <v>393</v>
      </c>
    </row>
    <row r="16" spans="1:2" ht="18.75" x14ac:dyDescent="0.3">
      <c r="A16" s="67"/>
      <c r="B16" s="68"/>
    </row>
    <row r="17" spans="1:2" ht="18.75" x14ac:dyDescent="0.3">
      <c r="A17" s="67"/>
      <c r="B17" s="68"/>
    </row>
    <row r="18" spans="1:2" ht="16.5" customHeight="1" x14ac:dyDescent="0.3">
      <c r="A18" s="67" t="s">
        <v>380</v>
      </c>
      <c r="B18" s="68"/>
    </row>
    <row r="19" spans="1:2" ht="15" customHeight="1" x14ac:dyDescent="0.3">
      <c r="A19" s="67" t="s">
        <v>381</v>
      </c>
      <c r="B19" s="68"/>
    </row>
    <row r="20" spans="1:2" ht="15.75" customHeight="1" x14ac:dyDescent="0.3">
      <c r="A20" s="67" t="s">
        <v>382</v>
      </c>
      <c r="B20" s="68"/>
    </row>
    <row r="21" spans="1:2" ht="19.5" customHeight="1" x14ac:dyDescent="0.3">
      <c r="A21" s="67" t="s">
        <v>383</v>
      </c>
      <c r="B21" s="68"/>
    </row>
    <row r="22" spans="1:2" ht="18" customHeight="1" x14ac:dyDescent="0.3">
      <c r="A22" s="67" t="s">
        <v>384</v>
      </c>
      <c r="B22" s="68"/>
    </row>
    <row r="23" spans="1:2" ht="18.75" customHeight="1" x14ac:dyDescent="0.3">
      <c r="A23" s="67" t="s">
        <v>385</v>
      </c>
      <c r="B23" s="68"/>
    </row>
  </sheetData>
  <hyperlinks>
    <hyperlink ref="B8" r:id="rId1"/>
    <hyperlink ref="B11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88" zoomScale="115" zoomScaleNormal="115" workbookViewId="0">
      <selection activeCell="A99" sqref="A99:H99"/>
    </sheetView>
  </sheetViews>
  <sheetFormatPr defaultColWidth="14.42578125" defaultRowHeight="15" x14ac:dyDescent="0.25"/>
  <cols>
    <col min="1" max="1" width="5.140625" style="52" customWidth="1"/>
    <col min="2" max="2" width="52" style="20" customWidth="1"/>
    <col min="3" max="3" width="27.42578125" style="20" customWidth="1"/>
    <col min="4" max="4" width="22" style="20" customWidth="1"/>
    <col min="5" max="5" width="15.5703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20" customWidth="1"/>
    <col min="12" max="16384" width="14.42578125" style="20"/>
  </cols>
  <sheetData>
    <row r="1" spans="1:8" ht="20.25" x14ac:dyDescent="0.3">
      <c r="A1" s="95" t="s">
        <v>387</v>
      </c>
      <c r="B1" s="95"/>
      <c r="C1" s="95"/>
      <c r="D1" s="95"/>
      <c r="E1" s="95"/>
      <c r="F1" s="95"/>
      <c r="G1" s="95"/>
      <c r="H1" s="95"/>
    </row>
    <row r="2" spans="1:8" ht="20.25" x14ac:dyDescent="0.25">
      <c r="A2" s="96" t="s">
        <v>484</v>
      </c>
      <c r="B2" s="96"/>
      <c r="C2" s="96"/>
      <c r="D2" s="96"/>
      <c r="E2" s="96"/>
      <c r="F2" s="96"/>
      <c r="G2" s="96"/>
      <c r="H2" s="96"/>
    </row>
    <row r="3" spans="1:8" ht="20.25" x14ac:dyDescent="0.3">
      <c r="A3" s="95" t="s">
        <v>388</v>
      </c>
      <c r="B3" s="95"/>
      <c r="C3" s="95"/>
      <c r="D3" s="95"/>
      <c r="E3" s="95"/>
      <c r="F3" s="95"/>
      <c r="G3" s="95"/>
      <c r="H3" s="95"/>
    </row>
    <row r="4" spans="1:8" ht="21" thickBot="1" x14ac:dyDescent="0.3">
      <c r="A4" s="97" t="s">
        <v>386</v>
      </c>
      <c r="B4" s="97"/>
      <c r="C4" s="97"/>
      <c r="D4" s="97"/>
      <c r="E4" s="97"/>
      <c r="F4" s="97"/>
      <c r="G4" s="97"/>
      <c r="H4" s="97"/>
    </row>
    <row r="5" spans="1:8" x14ac:dyDescent="0.25">
      <c r="A5" s="124" t="s">
        <v>24</v>
      </c>
      <c r="B5" s="111"/>
      <c r="C5" s="111"/>
      <c r="D5" s="111"/>
      <c r="E5" s="111"/>
      <c r="F5" s="111"/>
      <c r="G5" s="111"/>
      <c r="H5" s="112"/>
    </row>
    <row r="6" spans="1:8" x14ac:dyDescent="0.25">
      <c r="A6" s="125" t="s">
        <v>395</v>
      </c>
      <c r="B6" s="99"/>
      <c r="C6" s="99"/>
      <c r="D6" s="99"/>
      <c r="E6" s="99"/>
      <c r="F6" s="99"/>
      <c r="G6" s="99"/>
      <c r="H6" s="100"/>
    </row>
    <row r="7" spans="1:8" x14ac:dyDescent="0.25">
      <c r="A7" s="116" t="s">
        <v>396</v>
      </c>
      <c r="B7" s="99"/>
      <c r="C7" s="99"/>
      <c r="D7" s="99"/>
      <c r="E7" s="99"/>
      <c r="F7" s="99"/>
      <c r="G7" s="99"/>
      <c r="H7" s="100"/>
    </row>
    <row r="8" spans="1:8" x14ac:dyDescent="0.25">
      <c r="A8" s="116" t="s">
        <v>400</v>
      </c>
      <c r="B8" s="117"/>
      <c r="C8" s="117"/>
      <c r="D8" s="117"/>
      <c r="E8" s="117"/>
      <c r="F8" s="117"/>
      <c r="G8" s="117"/>
      <c r="H8" s="118"/>
    </row>
    <row r="9" spans="1:8" x14ac:dyDescent="0.25">
      <c r="A9" s="116" t="s">
        <v>398</v>
      </c>
      <c r="B9" s="117"/>
      <c r="C9" s="117"/>
      <c r="D9" s="117"/>
      <c r="E9" s="117"/>
      <c r="F9" s="117"/>
      <c r="G9" s="117"/>
      <c r="H9" s="118"/>
    </row>
    <row r="10" spans="1:8" x14ac:dyDescent="0.25">
      <c r="A10" s="116" t="s">
        <v>399</v>
      </c>
      <c r="B10" s="117"/>
      <c r="C10" s="117"/>
      <c r="D10" s="117"/>
      <c r="E10" s="117"/>
      <c r="F10" s="117"/>
      <c r="G10" s="117"/>
      <c r="H10" s="118"/>
    </row>
    <row r="11" spans="1:8" x14ac:dyDescent="0.25">
      <c r="A11" s="116" t="s">
        <v>397</v>
      </c>
      <c r="B11" s="117"/>
      <c r="C11" s="117"/>
      <c r="D11" s="117"/>
      <c r="E11" s="117"/>
      <c r="F11" s="117"/>
      <c r="G11" s="117"/>
      <c r="H11" s="118"/>
    </row>
    <row r="12" spans="1:8" x14ac:dyDescent="0.25">
      <c r="A12" s="119" t="s">
        <v>38</v>
      </c>
      <c r="B12" s="120"/>
      <c r="C12" s="120"/>
      <c r="D12" s="120"/>
      <c r="E12" s="120"/>
      <c r="F12" s="120"/>
      <c r="G12" s="120"/>
      <c r="H12" s="121"/>
    </row>
    <row r="13" spans="1:8" x14ac:dyDescent="0.25">
      <c r="A13" s="122" t="s">
        <v>97</v>
      </c>
      <c r="B13" s="122"/>
      <c r="C13" s="123">
        <v>5</v>
      </c>
      <c r="D13" s="123"/>
      <c r="E13" s="123"/>
      <c r="F13" s="123"/>
      <c r="G13" s="123"/>
      <c r="H13" s="123"/>
    </row>
    <row r="14" spans="1:8" x14ac:dyDescent="0.25">
      <c r="A14" s="122" t="s">
        <v>494</v>
      </c>
      <c r="B14" s="122"/>
      <c r="C14" s="122"/>
      <c r="D14" s="122"/>
      <c r="E14" s="122"/>
      <c r="F14" s="122"/>
      <c r="G14" s="122"/>
      <c r="H14" s="122"/>
    </row>
    <row r="15" spans="1:8" ht="21" thickBot="1" x14ac:dyDescent="0.3">
      <c r="A15" s="113" t="s">
        <v>27</v>
      </c>
      <c r="B15" s="114"/>
      <c r="C15" s="114"/>
      <c r="D15" s="114"/>
      <c r="E15" s="114"/>
      <c r="F15" s="114"/>
      <c r="G15" s="114"/>
      <c r="H15" s="115"/>
    </row>
    <row r="16" spans="1:8" x14ac:dyDescent="0.25">
      <c r="A16" s="110" t="s">
        <v>19</v>
      </c>
      <c r="B16" s="111"/>
      <c r="C16" s="111"/>
      <c r="D16" s="111"/>
      <c r="E16" s="111"/>
      <c r="F16" s="111"/>
      <c r="G16" s="111"/>
      <c r="H16" s="112"/>
    </row>
    <row r="17" spans="1:8" x14ac:dyDescent="0.25">
      <c r="A17" s="98" t="s">
        <v>497</v>
      </c>
      <c r="B17" s="99"/>
      <c r="C17" s="99"/>
      <c r="D17" s="99"/>
      <c r="E17" s="99"/>
      <c r="F17" s="99"/>
      <c r="G17" s="99"/>
      <c r="H17" s="100"/>
    </row>
    <row r="18" spans="1:8" x14ac:dyDescent="0.25">
      <c r="A18" s="98" t="s">
        <v>259</v>
      </c>
      <c r="B18" s="99"/>
      <c r="C18" s="99"/>
      <c r="D18" s="99"/>
      <c r="E18" s="99"/>
      <c r="F18" s="99"/>
      <c r="G18" s="99"/>
      <c r="H18" s="100"/>
    </row>
    <row r="19" spans="1:8" x14ac:dyDescent="0.25">
      <c r="A19" s="98" t="s">
        <v>37</v>
      </c>
      <c r="B19" s="99"/>
      <c r="C19" s="99"/>
      <c r="D19" s="99"/>
      <c r="E19" s="99"/>
      <c r="F19" s="99"/>
      <c r="G19" s="99"/>
      <c r="H19" s="100"/>
    </row>
    <row r="20" spans="1:8" x14ac:dyDescent="0.25">
      <c r="A20" s="98" t="s">
        <v>311</v>
      </c>
      <c r="B20" s="99"/>
      <c r="C20" s="99"/>
      <c r="D20" s="99"/>
      <c r="E20" s="99"/>
      <c r="F20" s="99"/>
      <c r="G20" s="99"/>
      <c r="H20" s="100"/>
    </row>
    <row r="21" spans="1:8" x14ac:dyDescent="0.25">
      <c r="A21" s="98" t="s">
        <v>260</v>
      </c>
      <c r="B21" s="99"/>
      <c r="C21" s="99"/>
      <c r="D21" s="99"/>
      <c r="E21" s="99"/>
      <c r="F21" s="99"/>
      <c r="G21" s="99"/>
      <c r="H21" s="100"/>
    </row>
    <row r="22" spans="1:8" s="22" customFormat="1" x14ac:dyDescent="0.25">
      <c r="A22" s="98" t="s">
        <v>276</v>
      </c>
      <c r="B22" s="99"/>
      <c r="C22" s="99"/>
      <c r="D22" s="99"/>
      <c r="E22" s="99"/>
      <c r="F22" s="99"/>
      <c r="G22" s="99"/>
      <c r="H22" s="100"/>
    </row>
    <row r="23" spans="1:8" s="22" customFormat="1" x14ac:dyDescent="0.25">
      <c r="A23" s="98" t="s">
        <v>261</v>
      </c>
      <c r="B23" s="99"/>
      <c r="C23" s="99"/>
      <c r="D23" s="99"/>
      <c r="E23" s="99"/>
      <c r="F23" s="99"/>
      <c r="G23" s="99"/>
      <c r="H23" s="100"/>
    </row>
    <row r="24" spans="1:8" s="22" customFormat="1" ht="15.75" thickBot="1" x14ac:dyDescent="0.3">
      <c r="A24" s="101" t="s">
        <v>262</v>
      </c>
      <c r="B24" s="102"/>
      <c r="C24" s="102"/>
      <c r="D24" s="102"/>
      <c r="E24" s="102"/>
      <c r="F24" s="102"/>
      <c r="G24" s="102"/>
      <c r="H24" s="103"/>
    </row>
    <row r="25" spans="1:8" s="22" customFormat="1" ht="60" x14ac:dyDescent="0.25">
      <c r="A25" s="13" t="s">
        <v>12</v>
      </c>
      <c r="B25" s="12" t="s">
        <v>11</v>
      </c>
      <c r="C25" s="12" t="s">
        <v>10</v>
      </c>
      <c r="D25" s="13" t="s">
        <v>9</v>
      </c>
      <c r="E25" s="13" t="s">
        <v>8</v>
      </c>
      <c r="F25" s="13" t="s">
        <v>7</v>
      </c>
      <c r="G25" s="13" t="s">
        <v>6</v>
      </c>
      <c r="H25" s="13" t="s">
        <v>23</v>
      </c>
    </row>
    <row r="26" spans="1:8" s="22" customFormat="1" x14ac:dyDescent="0.25">
      <c r="A26" s="56">
        <v>1</v>
      </c>
      <c r="B26" s="50" t="s">
        <v>15</v>
      </c>
      <c r="C26" s="24" t="s">
        <v>258</v>
      </c>
      <c r="D26" s="48" t="s">
        <v>14</v>
      </c>
      <c r="E26" s="48">
        <v>1</v>
      </c>
      <c r="F26" s="48" t="s">
        <v>94</v>
      </c>
      <c r="G26" s="48">
        <v>8</v>
      </c>
      <c r="H26" s="9"/>
    </row>
    <row r="27" spans="1:8" s="22" customFormat="1" x14ac:dyDescent="0.25">
      <c r="A27" s="56">
        <v>2</v>
      </c>
      <c r="B27" s="50" t="s">
        <v>256</v>
      </c>
      <c r="C27" s="24" t="s">
        <v>490</v>
      </c>
      <c r="D27" s="48" t="s">
        <v>14</v>
      </c>
      <c r="E27" s="48">
        <v>1</v>
      </c>
      <c r="F27" s="48" t="s">
        <v>94</v>
      </c>
      <c r="G27" s="48">
        <v>12</v>
      </c>
      <c r="H27" s="9"/>
    </row>
    <row r="28" spans="1:8" s="22" customFormat="1" ht="38.25" x14ac:dyDescent="0.25">
      <c r="A28" s="56">
        <v>3</v>
      </c>
      <c r="B28" s="50" t="s">
        <v>271</v>
      </c>
      <c r="C28" s="24" t="s">
        <v>252</v>
      </c>
      <c r="D28" s="48" t="s">
        <v>17</v>
      </c>
      <c r="E28" s="48">
        <v>1</v>
      </c>
      <c r="F28" s="48" t="s">
        <v>94</v>
      </c>
      <c r="G28" s="48">
        <v>6</v>
      </c>
      <c r="H28" s="9"/>
    </row>
    <row r="29" spans="1:8" s="22" customFormat="1" x14ac:dyDescent="0.25">
      <c r="A29" s="56">
        <v>4</v>
      </c>
      <c r="B29" s="50" t="s">
        <v>253</v>
      </c>
      <c r="C29" s="24" t="s">
        <v>493</v>
      </c>
      <c r="D29" s="48" t="s">
        <v>17</v>
      </c>
      <c r="E29" s="48">
        <v>1</v>
      </c>
      <c r="F29" s="48" t="s">
        <v>94</v>
      </c>
      <c r="G29" s="48">
        <v>6</v>
      </c>
      <c r="H29" s="9"/>
    </row>
    <row r="30" spans="1:8" s="22" customFormat="1" x14ac:dyDescent="0.25">
      <c r="A30" s="56">
        <v>5</v>
      </c>
      <c r="B30" s="50" t="s">
        <v>267</v>
      </c>
      <c r="C30" s="24" t="s">
        <v>489</v>
      </c>
      <c r="D30" s="48" t="s">
        <v>17</v>
      </c>
      <c r="E30" s="48">
        <v>1</v>
      </c>
      <c r="F30" s="48" t="s">
        <v>94</v>
      </c>
      <c r="G30" s="48">
        <v>1</v>
      </c>
      <c r="H30" s="9"/>
    </row>
    <row r="31" spans="1:8" s="22" customFormat="1" ht="25.5" x14ac:dyDescent="0.25">
      <c r="A31" s="56">
        <v>6</v>
      </c>
      <c r="B31" s="25" t="s">
        <v>268</v>
      </c>
      <c r="C31" s="24" t="s">
        <v>257</v>
      </c>
      <c r="D31" s="48" t="s">
        <v>17</v>
      </c>
      <c r="E31" s="48">
        <v>2</v>
      </c>
      <c r="F31" s="48" t="s">
        <v>94</v>
      </c>
      <c r="G31" s="48">
        <v>2</v>
      </c>
      <c r="H31" s="9"/>
    </row>
    <row r="32" spans="1:8" s="22" customFormat="1" x14ac:dyDescent="0.25">
      <c r="A32" s="56">
        <v>7</v>
      </c>
      <c r="B32" s="25" t="s">
        <v>487</v>
      </c>
      <c r="C32" s="24" t="s">
        <v>488</v>
      </c>
      <c r="D32" s="48" t="s">
        <v>17</v>
      </c>
      <c r="E32" s="48">
        <v>1</v>
      </c>
      <c r="F32" s="48" t="s">
        <v>94</v>
      </c>
      <c r="G32" s="48">
        <v>1</v>
      </c>
      <c r="H32" s="9"/>
    </row>
    <row r="33" spans="1:8" s="64" customFormat="1" ht="25.5" x14ac:dyDescent="0.25">
      <c r="A33" s="56">
        <v>8</v>
      </c>
      <c r="B33" s="25" t="s">
        <v>28</v>
      </c>
      <c r="C33" s="24" t="s">
        <v>257</v>
      </c>
      <c r="D33" s="48" t="s">
        <v>14</v>
      </c>
      <c r="E33" s="48">
        <v>1</v>
      </c>
      <c r="F33" s="48" t="s">
        <v>94</v>
      </c>
      <c r="G33" s="48">
        <v>6</v>
      </c>
      <c r="H33" s="9"/>
    </row>
    <row r="34" spans="1:8" s="64" customFormat="1" ht="25.5" x14ac:dyDescent="0.25">
      <c r="A34" s="56">
        <v>9</v>
      </c>
      <c r="B34" s="50" t="s">
        <v>3</v>
      </c>
      <c r="C34" s="24" t="s">
        <v>257</v>
      </c>
      <c r="D34" s="48" t="s">
        <v>2</v>
      </c>
      <c r="E34" s="48">
        <v>1</v>
      </c>
      <c r="F34" s="48" t="s">
        <v>0</v>
      </c>
      <c r="G34" s="48">
        <f>E34</f>
        <v>1</v>
      </c>
      <c r="H34" s="9"/>
    </row>
    <row r="35" spans="1:8" ht="20.25" x14ac:dyDescent="0.25">
      <c r="A35" s="104" t="s">
        <v>13</v>
      </c>
      <c r="B35" s="105"/>
      <c r="C35" s="105"/>
      <c r="D35" s="105"/>
      <c r="E35" s="105"/>
      <c r="F35" s="105"/>
      <c r="G35" s="105"/>
      <c r="H35" s="105"/>
    </row>
    <row r="36" spans="1:8" s="64" customFormat="1" ht="60" x14ac:dyDescent="0.25">
      <c r="A36" s="9" t="s">
        <v>12</v>
      </c>
      <c r="B36" s="9" t="s">
        <v>11</v>
      </c>
      <c r="C36" s="9" t="s">
        <v>10</v>
      </c>
      <c r="D36" s="9" t="s">
        <v>9</v>
      </c>
      <c r="E36" s="9" t="s">
        <v>8</v>
      </c>
      <c r="F36" s="9" t="s">
        <v>7</v>
      </c>
      <c r="G36" s="9" t="s">
        <v>6</v>
      </c>
      <c r="H36" s="9" t="s">
        <v>23</v>
      </c>
    </row>
    <row r="37" spans="1:8" s="64" customFormat="1" x14ac:dyDescent="0.25">
      <c r="A37" s="56">
        <v>1</v>
      </c>
      <c r="B37" s="50" t="s">
        <v>5</v>
      </c>
      <c r="C37" s="24" t="s">
        <v>491</v>
      </c>
      <c r="D37" s="48" t="s">
        <v>2</v>
      </c>
      <c r="E37" s="48">
        <v>1</v>
      </c>
      <c r="F37" s="48" t="s">
        <v>0</v>
      </c>
      <c r="G37" s="48">
        <f>E37</f>
        <v>1</v>
      </c>
      <c r="H37" s="49"/>
    </row>
    <row r="38" spans="1:8" ht="25.5" x14ac:dyDescent="0.25">
      <c r="A38" s="56">
        <v>2</v>
      </c>
      <c r="B38" s="50" t="s">
        <v>4</v>
      </c>
      <c r="C38" s="24" t="s">
        <v>492</v>
      </c>
      <c r="D38" s="48" t="s">
        <v>2</v>
      </c>
      <c r="E38" s="48">
        <v>1</v>
      </c>
      <c r="F38" s="48" t="s">
        <v>0</v>
      </c>
      <c r="G38" s="48">
        <f>E38</f>
        <v>1</v>
      </c>
      <c r="H38" s="49"/>
    </row>
    <row r="39" spans="1:8" ht="21" thickBot="1" x14ac:dyDescent="0.3">
      <c r="A39" s="108" t="str">
        <f ca="1">'Общая инфраструктура'!$A$39</f>
        <v>Комната Конкурсантов (по количеству конкурсантов)</v>
      </c>
      <c r="B39" s="109"/>
      <c r="C39" s="109"/>
      <c r="D39" s="109"/>
      <c r="E39" s="109"/>
      <c r="F39" s="109"/>
      <c r="G39" s="109"/>
      <c r="H39" s="109"/>
    </row>
    <row r="40" spans="1:8" x14ac:dyDescent="0.25">
      <c r="A40" s="110" t="s">
        <v>19</v>
      </c>
      <c r="B40" s="111"/>
      <c r="C40" s="111"/>
      <c r="D40" s="111"/>
      <c r="E40" s="111"/>
      <c r="F40" s="111"/>
      <c r="G40" s="111"/>
      <c r="H40" s="112"/>
    </row>
    <row r="41" spans="1:8" x14ac:dyDescent="0.25">
      <c r="A41" s="98" t="s">
        <v>498</v>
      </c>
      <c r="B41" s="99"/>
      <c r="C41" s="99"/>
      <c r="D41" s="99"/>
      <c r="E41" s="99"/>
      <c r="F41" s="99"/>
      <c r="G41" s="99"/>
      <c r="H41" s="100"/>
    </row>
    <row r="42" spans="1:8" x14ac:dyDescent="0.25">
      <c r="A42" s="98" t="s">
        <v>264</v>
      </c>
      <c r="B42" s="99"/>
      <c r="C42" s="99"/>
      <c r="D42" s="99"/>
      <c r="E42" s="99"/>
      <c r="F42" s="99"/>
      <c r="G42" s="99"/>
      <c r="H42" s="100"/>
    </row>
    <row r="43" spans="1:8" x14ac:dyDescent="0.25">
      <c r="A43" s="98" t="s">
        <v>37</v>
      </c>
      <c r="B43" s="99"/>
      <c r="C43" s="99"/>
      <c r="D43" s="99"/>
      <c r="E43" s="99"/>
      <c r="F43" s="99"/>
      <c r="G43" s="99"/>
      <c r="H43" s="100"/>
    </row>
    <row r="44" spans="1:8" x14ac:dyDescent="0.25">
      <c r="A44" s="98" t="s">
        <v>279</v>
      </c>
      <c r="B44" s="99"/>
      <c r="C44" s="99"/>
      <c r="D44" s="99"/>
      <c r="E44" s="99"/>
      <c r="F44" s="99"/>
      <c r="G44" s="99"/>
      <c r="H44" s="100"/>
    </row>
    <row r="45" spans="1:8" x14ac:dyDescent="0.25">
      <c r="A45" s="98" t="s">
        <v>260</v>
      </c>
      <c r="B45" s="99"/>
      <c r="C45" s="99"/>
      <c r="D45" s="99"/>
      <c r="E45" s="99"/>
      <c r="F45" s="99"/>
      <c r="G45" s="99"/>
      <c r="H45" s="100"/>
    </row>
    <row r="46" spans="1:8" s="22" customFormat="1" x14ac:dyDescent="0.25">
      <c r="A46" s="98" t="s">
        <v>280</v>
      </c>
      <c r="B46" s="99"/>
      <c r="C46" s="99"/>
      <c r="D46" s="99"/>
      <c r="E46" s="99"/>
      <c r="F46" s="99"/>
      <c r="G46" s="99"/>
      <c r="H46" s="100"/>
    </row>
    <row r="47" spans="1:8" s="22" customFormat="1" x14ac:dyDescent="0.25">
      <c r="A47" s="98" t="s">
        <v>261</v>
      </c>
      <c r="B47" s="99"/>
      <c r="C47" s="99"/>
      <c r="D47" s="99"/>
      <c r="E47" s="99"/>
      <c r="F47" s="99"/>
      <c r="G47" s="99"/>
      <c r="H47" s="100"/>
    </row>
    <row r="48" spans="1:8" s="22" customFormat="1" ht="15.75" thickBot="1" x14ac:dyDescent="0.3">
      <c r="A48" s="101" t="s">
        <v>262</v>
      </c>
      <c r="B48" s="102"/>
      <c r="C48" s="102"/>
      <c r="D48" s="102"/>
      <c r="E48" s="102"/>
      <c r="F48" s="102"/>
      <c r="G48" s="102"/>
      <c r="H48" s="103"/>
    </row>
    <row r="49" spans="1:8" s="22" customFormat="1" ht="60" x14ac:dyDescent="0.25">
      <c r="A49" s="9" t="s">
        <v>12</v>
      </c>
      <c r="B49" s="9" t="s">
        <v>11</v>
      </c>
      <c r="C49" s="12" t="s">
        <v>10</v>
      </c>
      <c r="D49" s="9" t="s">
        <v>9</v>
      </c>
      <c r="E49" s="9" t="s">
        <v>8</v>
      </c>
      <c r="F49" s="9" t="s">
        <v>7</v>
      </c>
      <c r="G49" s="9" t="s">
        <v>6</v>
      </c>
      <c r="H49" s="9" t="s">
        <v>23</v>
      </c>
    </row>
    <row r="50" spans="1:8" s="22" customFormat="1" x14ac:dyDescent="0.25">
      <c r="A50" s="56">
        <v>1</v>
      </c>
      <c r="B50" s="50" t="s">
        <v>15</v>
      </c>
      <c r="C50" s="25" t="s">
        <v>258</v>
      </c>
      <c r="D50" s="48" t="s">
        <v>14</v>
      </c>
      <c r="E50" s="48">
        <v>1</v>
      </c>
      <c r="F50" s="48" t="s">
        <v>0</v>
      </c>
      <c r="G50" s="48">
        <v>2</v>
      </c>
      <c r="H50" s="9"/>
    </row>
    <row r="51" spans="1:8" s="22" customFormat="1" ht="25.5" x14ac:dyDescent="0.25">
      <c r="A51" s="56">
        <v>2</v>
      </c>
      <c r="B51" s="50" t="s">
        <v>256</v>
      </c>
      <c r="C51" s="25" t="s">
        <v>257</v>
      </c>
      <c r="D51" s="48" t="s">
        <v>14</v>
      </c>
      <c r="E51" s="48">
        <v>1</v>
      </c>
      <c r="F51" s="48" t="s">
        <v>94</v>
      </c>
      <c r="G51" s="48">
        <v>10</v>
      </c>
      <c r="H51" s="9"/>
    </row>
    <row r="52" spans="1:8" s="22" customFormat="1" ht="25.5" x14ac:dyDescent="0.25">
      <c r="A52" s="56">
        <v>3</v>
      </c>
      <c r="B52" s="25" t="s">
        <v>28</v>
      </c>
      <c r="C52" s="25" t="s">
        <v>257</v>
      </c>
      <c r="D52" s="48" t="s">
        <v>14</v>
      </c>
      <c r="E52" s="48">
        <v>1</v>
      </c>
      <c r="F52" s="48" t="s">
        <v>94</v>
      </c>
      <c r="G52" s="48">
        <v>1</v>
      </c>
      <c r="H52" s="9"/>
    </row>
    <row r="53" spans="1:8" ht="25.5" x14ac:dyDescent="0.25">
      <c r="A53" s="56">
        <v>4</v>
      </c>
      <c r="B53" s="25" t="s">
        <v>266</v>
      </c>
      <c r="C53" s="25" t="s">
        <v>257</v>
      </c>
      <c r="D53" s="48" t="s">
        <v>14</v>
      </c>
      <c r="E53" s="48">
        <v>1</v>
      </c>
      <c r="F53" s="48" t="s">
        <v>0</v>
      </c>
      <c r="G53" s="48">
        <v>1</v>
      </c>
      <c r="H53" s="49"/>
    </row>
    <row r="54" spans="1:8" s="64" customFormat="1" ht="25.5" x14ac:dyDescent="0.25">
      <c r="A54" s="56">
        <v>5</v>
      </c>
      <c r="B54" s="25" t="s">
        <v>495</v>
      </c>
      <c r="C54" s="25" t="s">
        <v>257</v>
      </c>
      <c r="D54" s="48" t="s">
        <v>17</v>
      </c>
      <c r="E54" s="48">
        <v>1</v>
      </c>
      <c r="F54" s="48" t="s">
        <v>94</v>
      </c>
      <c r="G54" s="48">
        <v>1</v>
      </c>
      <c r="H54" s="49"/>
    </row>
    <row r="55" spans="1:8" ht="25.5" x14ac:dyDescent="0.25">
      <c r="A55" s="56">
        <v>6</v>
      </c>
      <c r="B55" s="25" t="s">
        <v>268</v>
      </c>
      <c r="C55" s="25" t="s">
        <v>257</v>
      </c>
      <c r="D55" s="48" t="s">
        <v>17</v>
      </c>
      <c r="E55" s="48">
        <v>1</v>
      </c>
      <c r="F55" s="48" t="s">
        <v>94</v>
      </c>
      <c r="G55" s="48">
        <v>1</v>
      </c>
      <c r="H55" s="9"/>
    </row>
    <row r="56" spans="1:8" ht="20.25" x14ac:dyDescent="0.25">
      <c r="A56" s="104" t="s">
        <v>13</v>
      </c>
      <c r="B56" s="105"/>
      <c r="C56" s="105"/>
      <c r="D56" s="105"/>
      <c r="E56" s="105"/>
      <c r="F56" s="105"/>
      <c r="G56" s="105"/>
      <c r="H56" s="105"/>
    </row>
    <row r="57" spans="1:8" ht="60" x14ac:dyDescent="0.25">
      <c r="A57" s="9" t="s">
        <v>12</v>
      </c>
      <c r="B57" s="9" t="s">
        <v>11</v>
      </c>
      <c r="C57" s="9" t="s">
        <v>10</v>
      </c>
      <c r="D57" s="9" t="s">
        <v>9</v>
      </c>
      <c r="E57" s="9" t="s">
        <v>8</v>
      </c>
      <c r="F57" s="9" t="s">
        <v>7</v>
      </c>
      <c r="G57" s="9" t="s">
        <v>6</v>
      </c>
      <c r="H57" s="9" t="s">
        <v>23</v>
      </c>
    </row>
    <row r="58" spans="1:8" x14ac:dyDescent="0.25">
      <c r="A58" s="56">
        <v>1</v>
      </c>
      <c r="B58" s="50" t="s">
        <v>5</v>
      </c>
      <c r="C58" s="24" t="s">
        <v>491</v>
      </c>
      <c r="D58" s="48" t="s">
        <v>2</v>
      </c>
      <c r="E58" s="48">
        <v>1</v>
      </c>
      <c r="F58" s="48" t="s">
        <v>0</v>
      </c>
      <c r="G58" s="48">
        <f>E58</f>
        <v>1</v>
      </c>
      <c r="H58" s="49"/>
    </row>
    <row r="59" spans="1:8" ht="25.5" x14ac:dyDescent="0.25">
      <c r="A59" s="56">
        <v>2</v>
      </c>
      <c r="B59" s="50" t="s">
        <v>4</v>
      </c>
      <c r="C59" s="24" t="s">
        <v>492</v>
      </c>
      <c r="D59" s="48" t="s">
        <v>2</v>
      </c>
      <c r="E59" s="48">
        <v>1</v>
      </c>
      <c r="F59" s="48" t="s">
        <v>0</v>
      </c>
      <c r="G59" s="48">
        <f>E59</f>
        <v>1</v>
      </c>
      <c r="H59" s="49"/>
    </row>
    <row r="60" spans="1:8" ht="21" thickBot="1" x14ac:dyDescent="0.3">
      <c r="A60" s="128" t="s">
        <v>29</v>
      </c>
      <c r="B60" s="129"/>
      <c r="C60" s="129"/>
      <c r="D60" s="129"/>
      <c r="E60" s="129"/>
      <c r="F60" s="129"/>
      <c r="G60" s="129"/>
      <c r="H60" s="129"/>
    </row>
    <row r="61" spans="1:8" ht="15" customHeight="1" x14ac:dyDescent="0.25">
      <c r="A61" s="110" t="s">
        <v>19</v>
      </c>
      <c r="B61" s="130"/>
      <c r="C61" s="130"/>
      <c r="D61" s="130"/>
      <c r="E61" s="130"/>
      <c r="F61" s="130"/>
      <c r="G61" s="130"/>
      <c r="H61" s="131"/>
    </row>
    <row r="62" spans="1:8" ht="15" customHeight="1" x14ac:dyDescent="0.25">
      <c r="A62" s="98" t="s">
        <v>496</v>
      </c>
      <c r="B62" s="106"/>
      <c r="C62" s="106"/>
      <c r="D62" s="106"/>
      <c r="E62" s="106"/>
      <c r="F62" s="106"/>
      <c r="G62" s="106"/>
      <c r="H62" s="107"/>
    </row>
    <row r="63" spans="1:8" ht="15" customHeight="1" x14ac:dyDescent="0.25">
      <c r="A63" s="98" t="s">
        <v>264</v>
      </c>
      <c r="B63" s="106"/>
      <c r="C63" s="106"/>
      <c r="D63" s="106"/>
      <c r="E63" s="106"/>
      <c r="F63" s="106"/>
      <c r="G63" s="106"/>
      <c r="H63" s="107"/>
    </row>
    <row r="64" spans="1:8" ht="15" customHeight="1" x14ac:dyDescent="0.25">
      <c r="A64" s="98" t="s">
        <v>281</v>
      </c>
      <c r="B64" s="106"/>
      <c r="C64" s="106"/>
      <c r="D64" s="106"/>
      <c r="E64" s="106"/>
      <c r="F64" s="106"/>
      <c r="G64" s="106"/>
      <c r="H64" s="107"/>
    </row>
    <row r="65" spans="1:8" ht="15" customHeight="1" x14ac:dyDescent="0.25">
      <c r="A65" s="98" t="s">
        <v>279</v>
      </c>
      <c r="B65" s="106"/>
      <c r="C65" s="106"/>
      <c r="D65" s="106"/>
      <c r="E65" s="106"/>
      <c r="F65" s="106"/>
      <c r="G65" s="106"/>
      <c r="H65" s="107"/>
    </row>
    <row r="66" spans="1:8" ht="15" customHeight="1" x14ac:dyDescent="0.25">
      <c r="A66" s="98" t="s">
        <v>260</v>
      </c>
      <c r="B66" s="106"/>
      <c r="C66" s="106"/>
      <c r="D66" s="106"/>
      <c r="E66" s="106"/>
      <c r="F66" s="106"/>
      <c r="G66" s="106"/>
      <c r="H66" s="107"/>
    </row>
    <row r="67" spans="1:8" s="22" customFormat="1" ht="15" customHeight="1" x14ac:dyDescent="0.25">
      <c r="A67" s="98" t="s">
        <v>280</v>
      </c>
      <c r="B67" s="106"/>
      <c r="C67" s="106"/>
      <c r="D67" s="106"/>
      <c r="E67" s="106"/>
      <c r="F67" s="106"/>
      <c r="G67" s="106"/>
      <c r="H67" s="107"/>
    </row>
    <row r="68" spans="1:8" s="22" customFormat="1" ht="15" customHeight="1" x14ac:dyDescent="0.25">
      <c r="A68" s="98" t="s">
        <v>261</v>
      </c>
      <c r="B68" s="106"/>
      <c r="C68" s="106"/>
      <c r="D68" s="106"/>
      <c r="E68" s="106"/>
      <c r="F68" s="106"/>
      <c r="G68" s="106"/>
      <c r="H68" s="107"/>
    </row>
    <row r="69" spans="1:8" s="22" customFormat="1" ht="15.75" customHeight="1" thickBot="1" x14ac:dyDescent="0.3">
      <c r="A69" s="101" t="s">
        <v>262</v>
      </c>
      <c r="B69" s="126"/>
      <c r="C69" s="126"/>
      <c r="D69" s="126"/>
      <c r="E69" s="126"/>
      <c r="F69" s="126"/>
      <c r="G69" s="126"/>
      <c r="H69" s="127"/>
    </row>
    <row r="70" spans="1:8" s="22" customFormat="1" ht="60" x14ac:dyDescent="0.25">
      <c r="A70" s="9" t="s">
        <v>12</v>
      </c>
      <c r="B70" s="9" t="s">
        <v>11</v>
      </c>
      <c r="C70" s="12" t="s">
        <v>10</v>
      </c>
      <c r="D70" s="9" t="s">
        <v>9</v>
      </c>
      <c r="E70" s="9" t="s">
        <v>8</v>
      </c>
      <c r="F70" s="9" t="s">
        <v>7</v>
      </c>
      <c r="G70" s="9" t="s">
        <v>6</v>
      </c>
      <c r="H70" s="9" t="s">
        <v>23</v>
      </c>
    </row>
    <row r="71" spans="1:8" s="22" customFormat="1" x14ac:dyDescent="0.25">
      <c r="A71" s="56">
        <v>1</v>
      </c>
      <c r="B71" s="49" t="s">
        <v>15</v>
      </c>
      <c r="C71" s="24" t="s">
        <v>258</v>
      </c>
      <c r="D71" s="48" t="s">
        <v>14</v>
      </c>
      <c r="E71" s="48">
        <v>1</v>
      </c>
      <c r="F71" s="48" t="s">
        <v>0</v>
      </c>
      <c r="G71" s="48">
        <v>5</v>
      </c>
      <c r="H71" s="9"/>
    </row>
    <row r="72" spans="1:8" ht="25.5" x14ac:dyDescent="0.25">
      <c r="A72" s="56">
        <v>2</v>
      </c>
      <c r="B72" s="49" t="s">
        <v>256</v>
      </c>
      <c r="C72" s="24" t="s">
        <v>257</v>
      </c>
      <c r="D72" s="48" t="s">
        <v>14</v>
      </c>
      <c r="E72" s="48">
        <v>1</v>
      </c>
      <c r="F72" s="48" t="s">
        <v>94</v>
      </c>
      <c r="G72" s="48">
        <v>7</v>
      </c>
      <c r="H72" s="9"/>
    </row>
    <row r="73" spans="1:8" ht="25.5" x14ac:dyDescent="0.25">
      <c r="A73" s="56">
        <v>3</v>
      </c>
      <c r="B73" s="25" t="s">
        <v>268</v>
      </c>
      <c r="C73" s="24" t="s">
        <v>257</v>
      </c>
      <c r="D73" s="48" t="s">
        <v>17</v>
      </c>
      <c r="E73" s="48">
        <v>1</v>
      </c>
      <c r="F73" s="48" t="s">
        <v>94</v>
      </c>
      <c r="G73" s="48">
        <v>1</v>
      </c>
      <c r="H73" s="9"/>
    </row>
    <row r="74" spans="1:8" ht="25.5" x14ac:dyDescent="0.25">
      <c r="A74" s="56">
        <v>4</v>
      </c>
      <c r="B74" s="25" t="s">
        <v>266</v>
      </c>
      <c r="C74" s="25" t="s">
        <v>257</v>
      </c>
      <c r="D74" s="48" t="s">
        <v>14</v>
      </c>
      <c r="E74" s="48">
        <v>1</v>
      </c>
      <c r="F74" s="48" t="s">
        <v>0</v>
      </c>
      <c r="G74" s="48">
        <v>1</v>
      </c>
      <c r="H74" s="9"/>
    </row>
    <row r="75" spans="1:8" s="64" customFormat="1" ht="38.25" x14ac:dyDescent="0.25">
      <c r="A75" s="56">
        <v>5</v>
      </c>
      <c r="B75" s="26" t="s">
        <v>18</v>
      </c>
      <c r="C75" s="44" t="s">
        <v>254</v>
      </c>
      <c r="D75" s="31" t="s">
        <v>17</v>
      </c>
      <c r="E75" s="31">
        <v>1</v>
      </c>
      <c r="F75" s="31" t="s">
        <v>94</v>
      </c>
      <c r="G75" s="9">
        <v>1</v>
      </c>
      <c r="H75" s="9"/>
    </row>
    <row r="76" spans="1:8" s="64" customFormat="1" ht="25.5" x14ac:dyDescent="0.25">
      <c r="A76" s="56">
        <v>7</v>
      </c>
      <c r="B76" s="26" t="s">
        <v>253</v>
      </c>
      <c r="C76" s="44" t="s">
        <v>224</v>
      </c>
      <c r="D76" s="31" t="s">
        <v>17</v>
      </c>
      <c r="E76" s="31">
        <v>2</v>
      </c>
      <c r="F76" s="31" t="s">
        <v>94</v>
      </c>
      <c r="G76" s="9">
        <v>1</v>
      </c>
      <c r="H76" s="9"/>
    </row>
    <row r="77" spans="1:8" s="64" customFormat="1" ht="25.5" x14ac:dyDescent="0.25">
      <c r="A77" s="56">
        <v>8</v>
      </c>
      <c r="B77" s="26" t="s">
        <v>285</v>
      </c>
      <c r="C77" s="44" t="s">
        <v>224</v>
      </c>
      <c r="D77" s="31" t="s">
        <v>17</v>
      </c>
      <c r="E77" s="31">
        <v>1</v>
      </c>
      <c r="F77" s="31" t="s">
        <v>94</v>
      </c>
      <c r="G77" s="9">
        <v>1</v>
      </c>
      <c r="H77" s="9"/>
    </row>
    <row r="78" spans="1:8" s="64" customFormat="1" x14ac:dyDescent="0.25">
      <c r="A78" s="56">
        <v>9</v>
      </c>
      <c r="B78" s="50" t="s">
        <v>267</v>
      </c>
      <c r="C78" s="24" t="s">
        <v>489</v>
      </c>
      <c r="D78" s="48" t="s">
        <v>17</v>
      </c>
      <c r="E78" s="48">
        <v>1</v>
      </c>
      <c r="F78" s="48" t="s">
        <v>94</v>
      </c>
      <c r="G78" s="48">
        <v>1</v>
      </c>
      <c r="H78" s="9"/>
    </row>
    <row r="79" spans="1:8" ht="25.5" x14ac:dyDescent="0.25">
      <c r="A79" s="56">
        <v>10</v>
      </c>
      <c r="B79" s="25" t="s">
        <v>28</v>
      </c>
      <c r="C79" s="24" t="s">
        <v>257</v>
      </c>
      <c r="D79" s="48" t="s">
        <v>14</v>
      </c>
      <c r="E79" s="48">
        <v>1</v>
      </c>
      <c r="F79" s="48" t="s">
        <v>94</v>
      </c>
      <c r="G79" s="48">
        <v>1</v>
      </c>
      <c r="H79" s="9"/>
    </row>
    <row r="80" spans="1:8" ht="20.25" x14ac:dyDescent="0.25">
      <c r="A80" s="104" t="s">
        <v>13</v>
      </c>
      <c r="B80" s="105"/>
      <c r="C80" s="105"/>
      <c r="D80" s="105"/>
      <c r="E80" s="105"/>
      <c r="F80" s="105"/>
      <c r="G80" s="105"/>
      <c r="H80" s="105"/>
    </row>
    <row r="81" spans="1:8" ht="60" x14ac:dyDescent="0.25">
      <c r="A81" s="9" t="s">
        <v>12</v>
      </c>
      <c r="B81" s="9" t="s">
        <v>11</v>
      </c>
      <c r="C81" s="9" t="s">
        <v>10</v>
      </c>
      <c r="D81" s="9" t="s">
        <v>9</v>
      </c>
      <c r="E81" s="9" t="s">
        <v>8</v>
      </c>
      <c r="F81" s="9" t="s">
        <v>7</v>
      </c>
      <c r="G81" s="9" t="s">
        <v>6</v>
      </c>
      <c r="H81" s="9" t="s">
        <v>23</v>
      </c>
    </row>
    <row r="82" spans="1:8" x14ac:dyDescent="0.25">
      <c r="A82" s="56">
        <v>1</v>
      </c>
      <c r="B82" s="53" t="s">
        <v>5</v>
      </c>
      <c r="C82" s="24" t="s">
        <v>491</v>
      </c>
      <c r="D82" s="48" t="s">
        <v>2</v>
      </c>
      <c r="E82" s="48">
        <v>1</v>
      </c>
      <c r="F82" s="48" t="s">
        <v>0</v>
      </c>
      <c r="G82" s="48">
        <f>E82</f>
        <v>1</v>
      </c>
      <c r="H82" s="51"/>
    </row>
    <row r="83" spans="1:8" ht="25.5" x14ac:dyDescent="0.25">
      <c r="A83" s="56">
        <v>2</v>
      </c>
      <c r="B83" s="53" t="s">
        <v>4</v>
      </c>
      <c r="C83" s="24" t="s">
        <v>492</v>
      </c>
      <c r="D83" s="48" t="s">
        <v>2</v>
      </c>
      <c r="E83" s="48">
        <v>1</v>
      </c>
      <c r="F83" s="48" t="s">
        <v>0</v>
      </c>
      <c r="G83" s="48">
        <f>E83</f>
        <v>1</v>
      </c>
      <c r="H83" s="51"/>
    </row>
    <row r="84" spans="1:8" ht="21" thickBot="1" x14ac:dyDescent="0.3">
      <c r="A84" s="128" t="s">
        <v>26</v>
      </c>
      <c r="B84" s="129"/>
      <c r="C84" s="129"/>
      <c r="D84" s="129"/>
      <c r="E84" s="129"/>
      <c r="F84" s="129"/>
      <c r="G84" s="129"/>
      <c r="H84" s="129"/>
    </row>
    <row r="85" spans="1:8" ht="15" customHeight="1" x14ac:dyDescent="0.25">
      <c r="A85" s="110" t="s">
        <v>19</v>
      </c>
      <c r="B85" s="130"/>
      <c r="C85" s="130"/>
      <c r="D85" s="130"/>
      <c r="E85" s="130"/>
      <c r="F85" s="130"/>
      <c r="G85" s="130"/>
      <c r="H85" s="131"/>
    </row>
    <row r="86" spans="1:8" ht="15" customHeight="1" x14ac:dyDescent="0.25">
      <c r="A86" s="98" t="s">
        <v>499</v>
      </c>
      <c r="B86" s="106"/>
      <c r="C86" s="106"/>
      <c r="D86" s="106"/>
      <c r="E86" s="106"/>
      <c r="F86" s="106"/>
      <c r="G86" s="106"/>
      <c r="H86" s="107"/>
    </row>
    <row r="87" spans="1:8" ht="15" customHeight="1" x14ac:dyDescent="0.25">
      <c r="A87" s="98" t="s">
        <v>264</v>
      </c>
      <c r="B87" s="106"/>
      <c r="C87" s="106"/>
      <c r="D87" s="106"/>
      <c r="E87" s="106"/>
      <c r="F87" s="106"/>
      <c r="G87" s="106"/>
      <c r="H87" s="107"/>
    </row>
    <row r="88" spans="1:8" ht="15" customHeight="1" x14ac:dyDescent="0.25">
      <c r="A88" s="98" t="s">
        <v>37</v>
      </c>
      <c r="B88" s="106"/>
      <c r="C88" s="106"/>
      <c r="D88" s="106"/>
      <c r="E88" s="106"/>
      <c r="F88" s="106"/>
      <c r="G88" s="106"/>
      <c r="H88" s="107"/>
    </row>
    <row r="89" spans="1:8" ht="15" customHeight="1" x14ac:dyDescent="0.25">
      <c r="A89" s="98" t="s">
        <v>279</v>
      </c>
      <c r="B89" s="106"/>
      <c r="C89" s="106"/>
      <c r="D89" s="106"/>
      <c r="E89" s="106"/>
      <c r="F89" s="106"/>
      <c r="G89" s="106"/>
      <c r="H89" s="107"/>
    </row>
    <row r="90" spans="1:8" ht="15" customHeight="1" x14ac:dyDescent="0.25">
      <c r="A90" s="98" t="s">
        <v>260</v>
      </c>
      <c r="B90" s="106"/>
      <c r="C90" s="106"/>
      <c r="D90" s="106"/>
      <c r="E90" s="106"/>
      <c r="F90" s="106"/>
      <c r="G90" s="106"/>
      <c r="H90" s="107"/>
    </row>
    <row r="91" spans="1:8" ht="15" customHeight="1" x14ac:dyDescent="0.25">
      <c r="A91" s="98" t="s">
        <v>282</v>
      </c>
      <c r="B91" s="106"/>
      <c r="C91" s="106"/>
      <c r="D91" s="106"/>
      <c r="E91" s="106"/>
      <c r="F91" s="106"/>
      <c r="G91" s="106"/>
      <c r="H91" s="107"/>
    </row>
    <row r="92" spans="1:8" ht="15" customHeight="1" x14ac:dyDescent="0.25">
      <c r="A92" s="98" t="s">
        <v>261</v>
      </c>
      <c r="B92" s="106"/>
      <c r="C92" s="106"/>
      <c r="D92" s="106"/>
      <c r="E92" s="106"/>
      <c r="F92" s="106"/>
      <c r="G92" s="106"/>
      <c r="H92" s="107"/>
    </row>
    <row r="93" spans="1:8" ht="15.75" customHeight="1" thickBot="1" x14ac:dyDescent="0.3">
      <c r="A93" s="101" t="s">
        <v>262</v>
      </c>
      <c r="B93" s="126"/>
      <c r="C93" s="126"/>
      <c r="D93" s="126"/>
      <c r="E93" s="126"/>
      <c r="F93" s="126"/>
      <c r="G93" s="126"/>
      <c r="H93" s="127"/>
    </row>
    <row r="94" spans="1:8" s="22" customFormat="1" ht="60" x14ac:dyDescent="0.25">
      <c r="A94" s="13" t="s">
        <v>12</v>
      </c>
      <c r="B94" s="12" t="s">
        <v>11</v>
      </c>
      <c r="C94" s="12" t="s">
        <v>10</v>
      </c>
      <c r="D94" s="13" t="s">
        <v>9</v>
      </c>
      <c r="E94" s="13" t="s">
        <v>8</v>
      </c>
      <c r="F94" s="13" t="s">
        <v>7</v>
      </c>
      <c r="G94" s="13" t="s">
        <v>6</v>
      </c>
      <c r="H94" s="13" t="s">
        <v>23</v>
      </c>
    </row>
    <row r="95" spans="1:8" x14ac:dyDescent="0.25">
      <c r="A95" s="56">
        <v>1</v>
      </c>
      <c r="B95" s="25" t="s">
        <v>22</v>
      </c>
      <c r="C95" s="24" t="s">
        <v>500</v>
      </c>
      <c r="D95" s="48" t="s">
        <v>14</v>
      </c>
      <c r="E95" s="48">
        <v>1</v>
      </c>
      <c r="F95" s="48" t="s">
        <v>0</v>
      </c>
      <c r="G95" s="48">
        <v>4</v>
      </c>
      <c r="H95" s="49"/>
    </row>
    <row r="96" spans="1:8" x14ac:dyDescent="0.25">
      <c r="A96" s="56">
        <v>2</v>
      </c>
      <c r="B96" s="25" t="s">
        <v>21</v>
      </c>
      <c r="C96" s="24" t="s">
        <v>263</v>
      </c>
      <c r="D96" s="48" t="s">
        <v>14</v>
      </c>
      <c r="E96" s="48">
        <v>1</v>
      </c>
      <c r="F96" s="48" t="s">
        <v>0</v>
      </c>
      <c r="G96" s="48">
        <v>3</v>
      </c>
      <c r="H96" s="49"/>
    </row>
    <row r="97" spans="1:8" s="64" customFormat="1" ht="25.5" x14ac:dyDescent="0.25">
      <c r="A97" s="56">
        <v>3</v>
      </c>
      <c r="B97" s="25" t="s">
        <v>28</v>
      </c>
      <c r="C97" s="24" t="s">
        <v>257</v>
      </c>
      <c r="D97" s="48" t="s">
        <v>14</v>
      </c>
      <c r="E97" s="48">
        <v>1</v>
      </c>
      <c r="F97" s="48" t="s">
        <v>94</v>
      </c>
      <c r="G97" s="48">
        <v>1</v>
      </c>
      <c r="H97" s="49"/>
    </row>
    <row r="98" spans="1:8" ht="25.5" x14ac:dyDescent="0.25">
      <c r="A98" s="56">
        <v>4</v>
      </c>
      <c r="B98" s="25" t="s">
        <v>266</v>
      </c>
      <c r="C98" s="24" t="s">
        <v>257</v>
      </c>
      <c r="D98" s="48" t="s">
        <v>14</v>
      </c>
      <c r="E98" s="48">
        <v>1</v>
      </c>
      <c r="F98" s="48" t="s">
        <v>0</v>
      </c>
      <c r="G98" s="48">
        <v>1</v>
      </c>
      <c r="H98" s="49"/>
    </row>
    <row r="99" spans="1:8" ht="20.25" x14ac:dyDescent="0.25">
      <c r="A99" s="104" t="s">
        <v>13</v>
      </c>
      <c r="B99" s="105"/>
      <c r="C99" s="105"/>
      <c r="D99" s="105"/>
      <c r="E99" s="105"/>
      <c r="F99" s="105"/>
      <c r="G99" s="105"/>
      <c r="H99" s="105"/>
    </row>
    <row r="100" spans="1:8" ht="60" x14ac:dyDescent="0.25">
      <c r="A100" s="9" t="s">
        <v>12</v>
      </c>
      <c r="B100" s="9" t="s">
        <v>11</v>
      </c>
      <c r="C100" s="9" t="s">
        <v>10</v>
      </c>
      <c r="D100" s="9" t="s">
        <v>9</v>
      </c>
      <c r="E100" s="9" t="s">
        <v>8</v>
      </c>
      <c r="F100" s="9" t="s">
        <v>7</v>
      </c>
      <c r="G100" s="9" t="s">
        <v>6</v>
      </c>
      <c r="H100" s="9" t="s">
        <v>23</v>
      </c>
    </row>
    <row r="101" spans="1:8" x14ac:dyDescent="0.25">
      <c r="A101" s="56">
        <v>1</v>
      </c>
      <c r="B101" s="25" t="s">
        <v>5</v>
      </c>
      <c r="C101" s="24" t="s">
        <v>491</v>
      </c>
      <c r="D101" s="48" t="s">
        <v>2</v>
      </c>
      <c r="E101" s="48">
        <v>1</v>
      </c>
      <c r="F101" s="48" t="s">
        <v>0</v>
      </c>
      <c r="G101" s="48">
        <f>E101</f>
        <v>1</v>
      </c>
      <c r="H101" s="49"/>
    </row>
    <row r="102" spans="1:8" ht="25.5" x14ac:dyDescent="0.25">
      <c r="A102" s="56">
        <v>2</v>
      </c>
      <c r="B102" s="25" t="s">
        <v>265</v>
      </c>
      <c r="C102" s="24" t="s">
        <v>492</v>
      </c>
      <c r="D102" s="48" t="s">
        <v>2</v>
      </c>
      <c r="E102" s="48">
        <v>1</v>
      </c>
      <c r="F102" s="48" t="s">
        <v>0</v>
      </c>
      <c r="G102" s="48">
        <f>E102</f>
        <v>1</v>
      </c>
      <c r="H102" s="49"/>
    </row>
    <row r="103" spans="1:8" x14ac:dyDescent="0.25">
      <c r="A103" s="20"/>
    </row>
  </sheetData>
  <mergeCells count="59">
    <mergeCell ref="A89:H89"/>
    <mergeCell ref="A88:H88"/>
    <mergeCell ref="A87:H87"/>
    <mergeCell ref="A86:H86"/>
    <mergeCell ref="A69:H69"/>
    <mergeCell ref="A84:H84"/>
    <mergeCell ref="A85:H85"/>
    <mergeCell ref="A99:H99"/>
    <mergeCell ref="A93:H93"/>
    <mergeCell ref="A92:H92"/>
    <mergeCell ref="A91:H91"/>
    <mergeCell ref="A90:H90"/>
    <mergeCell ref="A8:H8"/>
    <mergeCell ref="A5:H5"/>
    <mergeCell ref="A6:H6"/>
    <mergeCell ref="A7:H7"/>
    <mergeCell ref="A14:H14"/>
    <mergeCell ref="A9:H9"/>
    <mergeCell ref="A10:H10"/>
    <mergeCell ref="A11:H11"/>
    <mergeCell ref="A12:H12"/>
    <mergeCell ref="A13:B13"/>
    <mergeCell ref="C13:H13"/>
    <mergeCell ref="A43:H43"/>
    <mergeCell ref="A15:H15"/>
    <mergeCell ref="A16:H16"/>
    <mergeCell ref="A17:H17"/>
    <mergeCell ref="A18:H18"/>
    <mergeCell ref="A35:H35"/>
    <mergeCell ref="A46:H46"/>
    <mergeCell ref="A47:H47"/>
    <mergeCell ref="A48:H48"/>
    <mergeCell ref="A80:H80"/>
    <mergeCell ref="A67:H67"/>
    <mergeCell ref="A65:H65"/>
    <mergeCell ref="A66:H66"/>
    <mergeCell ref="A68:H68"/>
    <mergeCell ref="A60:H60"/>
    <mergeCell ref="A56:H56"/>
    <mergeCell ref="A61:H61"/>
    <mergeCell ref="A62:H62"/>
    <mergeCell ref="A63:H63"/>
    <mergeCell ref="A64:H64"/>
    <mergeCell ref="A1:H1"/>
    <mergeCell ref="A2:H2"/>
    <mergeCell ref="A3:H3"/>
    <mergeCell ref="A4:H4"/>
    <mergeCell ref="A45:H45"/>
    <mergeCell ref="A19:H19"/>
    <mergeCell ref="A44:H44"/>
    <mergeCell ref="A20:H20"/>
    <mergeCell ref="A21:H21"/>
    <mergeCell ref="A22:H22"/>
    <mergeCell ref="A23:H23"/>
    <mergeCell ref="A24:H24"/>
    <mergeCell ref="A39:H39"/>
    <mergeCell ref="A40:H40"/>
    <mergeCell ref="A41:H41"/>
    <mergeCell ref="A42:H4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zoomScale="115" zoomScaleNormal="115" workbookViewId="0">
      <selection activeCell="J96" sqref="J96"/>
    </sheetView>
  </sheetViews>
  <sheetFormatPr defaultColWidth="14.42578125" defaultRowHeight="15" customHeight="1" x14ac:dyDescent="0.25"/>
  <cols>
    <col min="1" max="1" width="5.140625" style="27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64" customFormat="1" ht="26.25" customHeight="1" x14ac:dyDescent="0.3">
      <c r="A1" s="95" t="s">
        <v>387</v>
      </c>
      <c r="B1" s="95"/>
      <c r="C1" s="95"/>
      <c r="D1" s="95"/>
      <c r="E1" s="95"/>
      <c r="F1" s="95"/>
      <c r="G1" s="95"/>
      <c r="H1" s="95"/>
    </row>
    <row r="2" spans="1:8" s="64" customFormat="1" ht="30" customHeight="1" x14ac:dyDescent="0.25">
      <c r="A2" s="96" t="s">
        <v>484</v>
      </c>
      <c r="B2" s="96"/>
      <c r="C2" s="96"/>
      <c r="D2" s="96"/>
      <c r="E2" s="96"/>
      <c r="F2" s="96"/>
      <c r="G2" s="96"/>
      <c r="H2" s="96"/>
    </row>
    <row r="3" spans="1:8" ht="20.25" x14ac:dyDescent="0.3">
      <c r="A3" s="95" t="s">
        <v>388</v>
      </c>
      <c r="B3" s="95"/>
      <c r="C3" s="95"/>
      <c r="D3" s="95"/>
      <c r="E3" s="95"/>
      <c r="F3" s="95"/>
      <c r="G3" s="95"/>
      <c r="H3" s="95"/>
    </row>
    <row r="4" spans="1:8" ht="23.25" customHeight="1" thickBot="1" x14ac:dyDescent="0.3">
      <c r="A4" s="97" t="s">
        <v>386</v>
      </c>
      <c r="B4" s="97"/>
      <c r="C4" s="97"/>
      <c r="D4" s="97"/>
      <c r="E4" s="97"/>
      <c r="F4" s="97"/>
      <c r="G4" s="97"/>
      <c r="H4" s="97"/>
    </row>
    <row r="5" spans="1:8" ht="15" customHeight="1" x14ac:dyDescent="0.25">
      <c r="A5" s="124" t="s">
        <v>24</v>
      </c>
      <c r="B5" s="137"/>
      <c r="C5" s="137"/>
      <c r="D5" s="137"/>
      <c r="E5" s="137"/>
      <c r="F5" s="137"/>
      <c r="G5" s="137"/>
      <c r="H5" s="138"/>
    </row>
    <row r="6" spans="1:8" ht="15" customHeight="1" x14ac:dyDescent="0.25">
      <c r="A6" s="125" t="s">
        <v>401</v>
      </c>
      <c r="B6" s="135"/>
      <c r="C6" s="135"/>
      <c r="D6" s="135"/>
      <c r="E6" s="135"/>
      <c r="F6" s="135"/>
      <c r="G6" s="135"/>
      <c r="H6" s="136"/>
    </row>
    <row r="7" spans="1:8" x14ac:dyDescent="0.25">
      <c r="A7" s="116" t="s">
        <v>402</v>
      </c>
      <c r="B7" s="99"/>
      <c r="C7" s="99"/>
      <c r="D7" s="99"/>
      <c r="E7" s="99"/>
      <c r="F7" s="99"/>
      <c r="G7" s="99"/>
      <c r="H7" s="100"/>
    </row>
    <row r="8" spans="1:8" x14ac:dyDescent="0.25">
      <c r="A8" s="116" t="s">
        <v>403</v>
      </c>
      <c r="B8" s="117"/>
      <c r="C8" s="117"/>
      <c r="D8" s="117"/>
      <c r="E8" s="117"/>
      <c r="F8" s="117"/>
      <c r="G8" s="117"/>
      <c r="H8" s="118"/>
    </row>
    <row r="9" spans="1:8" ht="15.75" customHeight="1" x14ac:dyDescent="0.25">
      <c r="A9" s="116" t="s">
        <v>398</v>
      </c>
      <c r="B9" s="117"/>
      <c r="C9" s="117"/>
      <c r="D9" s="117"/>
      <c r="E9" s="117"/>
      <c r="F9" s="117"/>
      <c r="G9" s="117"/>
      <c r="H9" s="118"/>
    </row>
    <row r="10" spans="1:8" ht="15.75" customHeight="1" x14ac:dyDescent="0.25">
      <c r="A10" s="116" t="s">
        <v>399</v>
      </c>
      <c r="B10" s="117"/>
      <c r="C10" s="117"/>
      <c r="D10" s="117"/>
      <c r="E10" s="117"/>
      <c r="F10" s="117"/>
      <c r="G10" s="117"/>
      <c r="H10" s="118"/>
    </row>
    <row r="11" spans="1:8" ht="15.75" customHeight="1" x14ac:dyDescent="0.25">
      <c r="A11" s="116" t="s">
        <v>406</v>
      </c>
      <c r="B11" s="117"/>
      <c r="C11" s="117"/>
      <c r="D11" s="117"/>
      <c r="E11" s="117"/>
      <c r="F11" s="117"/>
      <c r="G11" s="117"/>
      <c r="H11" s="118"/>
    </row>
    <row r="12" spans="1:8" ht="15.75" customHeight="1" x14ac:dyDescent="0.25">
      <c r="A12" s="119" t="s">
        <v>407</v>
      </c>
      <c r="B12" s="120"/>
      <c r="C12" s="120"/>
      <c r="D12" s="120"/>
      <c r="E12" s="120"/>
      <c r="F12" s="120"/>
      <c r="G12" s="120"/>
      <c r="H12" s="121"/>
    </row>
    <row r="13" spans="1:8" s="20" customFormat="1" ht="15.75" customHeight="1" x14ac:dyDescent="0.25">
      <c r="A13" s="122" t="s">
        <v>25</v>
      </c>
      <c r="B13" s="122"/>
      <c r="C13" s="55">
        <v>5</v>
      </c>
      <c r="D13" s="54"/>
      <c r="E13" s="54"/>
      <c r="F13" s="54"/>
      <c r="G13" s="54"/>
      <c r="H13" s="54"/>
    </row>
    <row r="14" spans="1:8" ht="15.75" customHeight="1" x14ac:dyDescent="0.25">
      <c r="A14" s="122" t="s">
        <v>494</v>
      </c>
      <c r="B14" s="122"/>
      <c r="C14" s="122"/>
      <c r="D14" s="122"/>
      <c r="E14" s="122"/>
      <c r="F14" s="122"/>
      <c r="G14" s="122"/>
      <c r="H14" s="122"/>
    </row>
    <row r="15" spans="1:8" s="20" customFormat="1" ht="22.5" customHeight="1" x14ac:dyDescent="0.3">
      <c r="A15" s="141" t="s">
        <v>323</v>
      </c>
      <c r="B15" s="142"/>
      <c r="C15" s="142"/>
      <c r="D15" s="142"/>
      <c r="E15" s="142"/>
      <c r="F15" s="142"/>
      <c r="G15" s="142"/>
      <c r="H15" s="142"/>
    </row>
    <row r="16" spans="1:8" ht="22.5" customHeight="1" thickBot="1" x14ac:dyDescent="0.3">
      <c r="A16" s="108" t="s">
        <v>30</v>
      </c>
      <c r="B16" s="109"/>
      <c r="C16" s="109"/>
      <c r="D16" s="109"/>
      <c r="E16" s="109"/>
      <c r="F16" s="109"/>
      <c r="G16" s="109"/>
      <c r="H16" s="109"/>
    </row>
    <row r="17" spans="1:8" ht="15.75" customHeight="1" x14ac:dyDescent="0.25">
      <c r="A17" s="110" t="s">
        <v>19</v>
      </c>
      <c r="B17" s="111"/>
      <c r="C17" s="111"/>
      <c r="D17" s="111"/>
      <c r="E17" s="111"/>
      <c r="F17" s="111"/>
      <c r="G17" s="111"/>
      <c r="H17" s="112"/>
    </row>
    <row r="18" spans="1:8" ht="15" customHeight="1" x14ac:dyDescent="0.25">
      <c r="A18" s="98" t="s">
        <v>277</v>
      </c>
      <c r="B18" s="99"/>
      <c r="C18" s="99"/>
      <c r="D18" s="99"/>
      <c r="E18" s="99"/>
      <c r="F18" s="99"/>
      <c r="G18" s="99"/>
      <c r="H18" s="100"/>
    </row>
    <row r="19" spans="1:8" ht="15" customHeight="1" x14ac:dyDescent="0.25">
      <c r="A19" s="98" t="s">
        <v>259</v>
      </c>
      <c r="B19" s="99"/>
      <c r="C19" s="99"/>
      <c r="D19" s="99"/>
      <c r="E19" s="99"/>
      <c r="F19" s="99"/>
      <c r="G19" s="99"/>
      <c r="H19" s="100"/>
    </row>
    <row r="20" spans="1:8" ht="15" customHeight="1" x14ac:dyDescent="0.25">
      <c r="A20" s="98" t="s">
        <v>37</v>
      </c>
      <c r="B20" s="99"/>
      <c r="C20" s="99"/>
      <c r="D20" s="99"/>
      <c r="E20" s="99"/>
      <c r="F20" s="99"/>
      <c r="G20" s="99"/>
      <c r="H20" s="100"/>
    </row>
    <row r="21" spans="1:8" ht="15" customHeight="1" x14ac:dyDescent="0.25">
      <c r="A21" s="98" t="s">
        <v>275</v>
      </c>
      <c r="B21" s="99"/>
      <c r="C21" s="99"/>
      <c r="D21" s="99"/>
      <c r="E21" s="99"/>
      <c r="F21" s="99"/>
      <c r="G21" s="99"/>
      <c r="H21" s="100"/>
    </row>
    <row r="22" spans="1:8" ht="15" customHeight="1" x14ac:dyDescent="0.25">
      <c r="A22" s="98" t="s">
        <v>260</v>
      </c>
      <c r="B22" s="99"/>
      <c r="C22" s="99"/>
      <c r="D22" s="99"/>
      <c r="E22" s="99"/>
      <c r="F22" s="99"/>
      <c r="G22" s="99"/>
      <c r="H22" s="100"/>
    </row>
    <row r="23" spans="1:8" ht="15" customHeight="1" x14ac:dyDescent="0.25">
      <c r="A23" s="98" t="s">
        <v>278</v>
      </c>
      <c r="B23" s="99"/>
      <c r="C23" s="99"/>
      <c r="D23" s="99"/>
      <c r="E23" s="99"/>
      <c r="F23" s="99"/>
      <c r="G23" s="99"/>
      <c r="H23" s="100"/>
    </row>
    <row r="24" spans="1:8" ht="15" customHeight="1" x14ac:dyDescent="0.25">
      <c r="A24" s="98" t="s">
        <v>261</v>
      </c>
      <c r="B24" s="99"/>
      <c r="C24" s="99"/>
      <c r="D24" s="99"/>
      <c r="E24" s="99"/>
      <c r="F24" s="99"/>
      <c r="G24" s="99"/>
      <c r="H24" s="100"/>
    </row>
    <row r="25" spans="1:8" ht="15.75" customHeight="1" thickBot="1" x14ac:dyDescent="0.3">
      <c r="A25" s="101" t="s">
        <v>262</v>
      </c>
      <c r="B25" s="102"/>
      <c r="C25" s="102"/>
      <c r="D25" s="102"/>
      <c r="E25" s="102"/>
      <c r="F25" s="102"/>
      <c r="G25" s="102"/>
      <c r="H25" s="103"/>
    </row>
    <row r="26" spans="1:8" ht="60" x14ac:dyDescent="0.25">
      <c r="A26" s="9" t="s">
        <v>12</v>
      </c>
      <c r="B26" s="9" t="s">
        <v>11</v>
      </c>
      <c r="C26" s="12" t="s">
        <v>10</v>
      </c>
      <c r="D26" s="9" t="s">
        <v>9</v>
      </c>
      <c r="E26" s="9" t="s">
        <v>8</v>
      </c>
      <c r="F26" s="9" t="s">
        <v>7</v>
      </c>
      <c r="G26" s="9" t="s">
        <v>6</v>
      </c>
      <c r="H26" s="9" t="s">
        <v>23</v>
      </c>
    </row>
    <row r="27" spans="1:8" s="22" customFormat="1" ht="89.25" x14ac:dyDescent="0.25">
      <c r="A27" s="56">
        <v>1</v>
      </c>
      <c r="B27" s="25" t="s">
        <v>218</v>
      </c>
      <c r="C27" s="24" t="s">
        <v>272</v>
      </c>
      <c r="D27" s="13" t="s">
        <v>230</v>
      </c>
      <c r="E27" s="13">
        <v>1</v>
      </c>
      <c r="F27" s="13" t="s">
        <v>94</v>
      </c>
      <c r="G27" s="9">
        <f>E27*$C$13</f>
        <v>5</v>
      </c>
      <c r="H27" s="9"/>
    </row>
    <row r="28" spans="1:8" s="22" customFormat="1" x14ac:dyDescent="0.25">
      <c r="A28" s="56">
        <v>2</v>
      </c>
      <c r="B28" s="33" t="s">
        <v>219</v>
      </c>
      <c r="C28" s="47" t="s">
        <v>220</v>
      </c>
      <c r="D28" s="31" t="s">
        <v>20</v>
      </c>
      <c r="E28" s="13">
        <v>1</v>
      </c>
      <c r="F28" s="13" t="s">
        <v>94</v>
      </c>
      <c r="G28" s="9">
        <f t="shared" ref="G28:G51" si="0">E28*$C$13</f>
        <v>5</v>
      </c>
      <c r="H28" s="9"/>
    </row>
    <row r="29" spans="1:8" s="22" customFormat="1" ht="63.75" x14ac:dyDescent="0.25">
      <c r="A29" s="56">
        <v>3</v>
      </c>
      <c r="B29" s="25" t="s">
        <v>221</v>
      </c>
      <c r="C29" s="24" t="s">
        <v>222</v>
      </c>
      <c r="D29" s="31" t="s">
        <v>20</v>
      </c>
      <c r="E29" s="13">
        <v>1</v>
      </c>
      <c r="F29" s="13" t="s">
        <v>94</v>
      </c>
      <c r="G29" s="9">
        <f t="shared" si="0"/>
        <v>5</v>
      </c>
      <c r="H29" s="9"/>
    </row>
    <row r="30" spans="1:8" s="22" customFormat="1" ht="25.5" x14ac:dyDescent="0.25">
      <c r="A30" s="56">
        <v>4</v>
      </c>
      <c r="B30" s="33" t="s">
        <v>223</v>
      </c>
      <c r="C30" s="24" t="s">
        <v>224</v>
      </c>
      <c r="D30" s="31" t="s">
        <v>31</v>
      </c>
      <c r="E30" s="13">
        <v>1</v>
      </c>
      <c r="F30" s="13" t="s">
        <v>94</v>
      </c>
      <c r="G30" s="9">
        <f t="shared" si="0"/>
        <v>5</v>
      </c>
      <c r="H30" s="9"/>
    </row>
    <row r="31" spans="1:8" s="22" customFormat="1" x14ac:dyDescent="0.25">
      <c r="A31" s="56">
        <v>5</v>
      </c>
      <c r="B31" s="34" t="s">
        <v>225</v>
      </c>
      <c r="C31" s="24" t="s">
        <v>283</v>
      </c>
      <c r="D31" s="31" t="s">
        <v>31</v>
      </c>
      <c r="E31" s="13">
        <v>2</v>
      </c>
      <c r="F31" s="13" t="s">
        <v>94</v>
      </c>
      <c r="G31" s="9">
        <f t="shared" si="0"/>
        <v>10</v>
      </c>
      <c r="H31" s="9"/>
    </row>
    <row r="32" spans="1:8" s="22" customFormat="1" ht="25.5" x14ac:dyDescent="0.25">
      <c r="A32" s="56">
        <v>6</v>
      </c>
      <c r="B32" s="33" t="s">
        <v>226</v>
      </c>
      <c r="C32" s="24" t="s">
        <v>224</v>
      </c>
      <c r="D32" s="31" t="s">
        <v>31</v>
      </c>
      <c r="E32" s="13">
        <v>1</v>
      </c>
      <c r="F32" s="13" t="s">
        <v>94</v>
      </c>
      <c r="G32" s="9">
        <f t="shared" si="0"/>
        <v>5</v>
      </c>
      <c r="H32" s="9"/>
    </row>
    <row r="33" spans="1:8" s="22" customFormat="1" ht="25.5" x14ac:dyDescent="0.25">
      <c r="A33" s="56">
        <v>7</v>
      </c>
      <c r="B33" s="33" t="s">
        <v>227</v>
      </c>
      <c r="C33" s="24" t="s">
        <v>224</v>
      </c>
      <c r="D33" s="31" t="s">
        <v>31</v>
      </c>
      <c r="E33" s="13">
        <v>1</v>
      </c>
      <c r="F33" s="13" t="s">
        <v>94</v>
      </c>
      <c r="G33" s="9">
        <f t="shared" si="0"/>
        <v>5</v>
      </c>
      <c r="H33" s="9"/>
    </row>
    <row r="34" spans="1:8" s="22" customFormat="1" x14ac:dyDescent="0.25">
      <c r="A34" s="56">
        <v>8</v>
      </c>
      <c r="B34" s="33" t="s">
        <v>309</v>
      </c>
      <c r="C34" s="24" t="s">
        <v>310</v>
      </c>
      <c r="D34" s="31" t="s">
        <v>31</v>
      </c>
      <c r="E34" s="13">
        <v>1</v>
      </c>
      <c r="F34" s="13" t="s">
        <v>94</v>
      </c>
      <c r="G34" s="9">
        <f t="shared" si="0"/>
        <v>5</v>
      </c>
      <c r="H34" s="9"/>
    </row>
    <row r="35" spans="1:8" s="22" customFormat="1" x14ac:dyDescent="0.25">
      <c r="A35" s="56">
        <v>9</v>
      </c>
      <c r="B35" s="33" t="s">
        <v>228</v>
      </c>
      <c r="C35" s="24" t="s">
        <v>229</v>
      </c>
      <c r="D35" s="31" t="s">
        <v>20</v>
      </c>
      <c r="E35" s="13">
        <v>1</v>
      </c>
      <c r="F35" s="13" t="s">
        <v>94</v>
      </c>
      <c r="G35" s="9">
        <f t="shared" si="0"/>
        <v>5</v>
      </c>
      <c r="H35" s="9"/>
    </row>
    <row r="36" spans="1:8" s="22" customFormat="1" ht="25.5" x14ac:dyDescent="0.25">
      <c r="A36" s="56">
        <v>10</v>
      </c>
      <c r="B36" s="25" t="s">
        <v>231</v>
      </c>
      <c r="C36" s="24" t="s">
        <v>232</v>
      </c>
      <c r="D36" s="31" t="s">
        <v>14</v>
      </c>
      <c r="E36" s="13">
        <v>1</v>
      </c>
      <c r="F36" s="13" t="s">
        <v>94</v>
      </c>
      <c r="G36" s="9">
        <f t="shared" si="0"/>
        <v>5</v>
      </c>
      <c r="H36" s="9"/>
    </row>
    <row r="37" spans="1:8" s="22" customFormat="1" ht="25.5" x14ac:dyDescent="0.25">
      <c r="A37" s="56">
        <v>11</v>
      </c>
      <c r="B37" s="25" t="s">
        <v>233</v>
      </c>
      <c r="C37" s="24" t="s">
        <v>224</v>
      </c>
      <c r="D37" s="31" t="s">
        <v>14</v>
      </c>
      <c r="E37" s="13">
        <v>1</v>
      </c>
      <c r="F37" s="13" t="s">
        <v>94</v>
      </c>
      <c r="G37" s="9">
        <f t="shared" si="0"/>
        <v>5</v>
      </c>
      <c r="H37" s="9"/>
    </row>
    <row r="38" spans="1:8" s="22" customFormat="1" x14ac:dyDescent="0.25">
      <c r="A38" s="56">
        <v>12</v>
      </c>
      <c r="B38" s="25" t="s">
        <v>235</v>
      </c>
      <c r="C38" s="24" t="s">
        <v>284</v>
      </c>
      <c r="D38" s="31" t="s">
        <v>20</v>
      </c>
      <c r="E38" s="13">
        <v>1</v>
      </c>
      <c r="F38" s="13" t="s">
        <v>94</v>
      </c>
      <c r="G38" s="9">
        <f t="shared" si="0"/>
        <v>5</v>
      </c>
      <c r="H38" s="9"/>
    </row>
    <row r="39" spans="1:8" s="22" customFormat="1" x14ac:dyDescent="0.25">
      <c r="A39" s="56">
        <v>13</v>
      </c>
      <c r="B39" s="25" t="s">
        <v>74</v>
      </c>
      <c r="C39" s="24" t="s">
        <v>244</v>
      </c>
      <c r="D39" s="31" t="s">
        <v>20</v>
      </c>
      <c r="E39" s="13">
        <v>1</v>
      </c>
      <c r="F39" s="13" t="s">
        <v>94</v>
      </c>
      <c r="G39" s="9">
        <f t="shared" si="0"/>
        <v>5</v>
      </c>
      <c r="H39" s="9"/>
    </row>
    <row r="40" spans="1:8" s="22" customFormat="1" x14ac:dyDescent="0.25">
      <c r="A40" s="56">
        <v>14</v>
      </c>
      <c r="B40" s="25" t="s">
        <v>236</v>
      </c>
      <c r="C40" s="24" t="s">
        <v>245</v>
      </c>
      <c r="D40" s="31" t="s">
        <v>20</v>
      </c>
      <c r="E40" s="13">
        <v>1</v>
      </c>
      <c r="F40" s="13" t="s">
        <v>94</v>
      </c>
      <c r="G40" s="9">
        <f t="shared" si="0"/>
        <v>5</v>
      </c>
      <c r="H40" s="9"/>
    </row>
    <row r="41" spans="1:8" s="22" customFormat="1" x14ac:dyDescent="0.25">
      <c r="A41" s="56">
        <v>15</v>
      </c>
      <c r="B41" s="25" t="s">
        <v>74</v>
      </c>
      <c r="C41" s="24" t="s">
        <v>246</v>
      </c>
      <c r="D41" s="31" t="s">
        <v>20</v>
      </c>
      <c r="E41" s="13">
        <v>1</v>
      </c>
      <c r="F41" s="13" t="s">
        <v>94</v>
      </c>
      <c r="G41" s="9">
        <f t="shared" si="0"/>
        <v>5</v>
      </c>
      <c r="H41" s="9"/>
    </row>
    <row r="42" spans="1:8" s="22" customFormat="1" x14ac:dyDescent="0.25">
      <c r="A42" s="56">
        <v>16</v>
      </c>
      <c r="B42" s="25" t="s">
        <v>237</v>
      </c>
      <c r="C42" s="24" t="s">
        <v>247</v>
      </c>
      <c r="D42" s="31" t="s">
        <v>20</v>
      </c>
      <c r="E42" s="13">
        <v>1</v>
      </c>
      <c r="F42" s="13" t="s">
        <v>94</v>
      </c>
      <c r="G42" s="9">
        <f t="shared" si="0"/>
        <v>5</v>
      </c>
      <c r="H42" s="9"/>
    </row>
    <row r="43" spans="1:8" s="22" customFormat="1" x14ac:dyDescent="0.25">
      <c r="A43" s="56">
        <v>17</v>
      </c>
      <c r="B43" s="26" t="s">
        <v>165</v>
      </c>
      <c r="C43" s="24" t="s">
        <v>238</v>
      </c>
      <c r="D43" s="31" t="s">
        <v>16</v>
      </c>
      <c r="E43" s="13">
        <v>2</v>
      </c>
      <c r="F43" s="13" t="s">
        <v>124</v>
      </c>
      <c r="G43" s="9">
        <f t="shared" si="0"/>
        <v>10</v>
      </c>
      <c r="H43" s="9"/>
    </row>
    <row r="44" spans="1:8" s="22" customFormat="1" ht="25.5" x14ac:dyDescent="0.25">
      <c r="A44" s="56">
        <v>18</v>
      </c>
      <c r="B44" s="25" t="s">
        <v>243</v>
      </c>
      <c r="C44" s="24" t="s">
        <v>248</v>
      </c>
      <c r="D44" s="31" t="s">
        <v>20</v>
      </c>
      <c r="E44" s="12">
        <v>1</v>
      </c>
      <c r="F44" s="12" t="s">
        <v>94</v>
      </c>
      <c r="G44" s="9">
        <f t="shared" si="0"/>
        <v>5</v>
      </c>
      <c r="H44" s="9"/>
    </row>
    <row r="45" spans="1:8" s="22" customFormat="1" x14ac:dyDescent="0.25">
      <c r="A45" s="56">
        <v>19</v>
      </c>
      <c r="B45" s="26" t="s">
        <v>165</v>
      </c>
      <c r="C45" s="24" t="s">
        <v>234</v>
      </c>
      <c r="D45" s="31" t="s">
        <v>16</v>
      </c>
      <c r="E45" s="31">
        <v>5</v>
      </c>
      <c r="F45" s="31" t="s">
        <v>124</v>
      </c>
      <c r="G45" s="9">
        <f t="shared" si="0"/>
        <v>25</v>
      </c>
      <c r="H45" s="9"/>
    </row>
    <row r="46" spans="1:8" s="22" customFormat="1" x14ac:dyDescent="0.25">
      <c r="A46" s="56">
        <v>20</v>
      </c>
      <c r="B46" s="25" t="s">
        <v>239</v>
      </c>
      <c r="C46" s="44" t="s">
        <v>249</v>
      </c>
      <c r="D46" s="31" t="s">
        <v>20</v>
      </c>
      <c r="E46" s="31">
        <v>1</v>
      </c>
      <c r="F46" s="31" t="s">
        <v>94</v>
      </c>
      <c r="G46" s="9">
        <f t="shared" si="0"/>
        <v>5</v>
      </c>
      <c r="H46" s="9"/>
    </row>
    <row r="47" spans="1:8" s="22" customFormat="1" x14ac:dyDescent="0.25">
      <c r="A47" s="56">
        <v>21</v>
      </c>
      <c r="B47" s="26" t="s">
        <v>165</v>
      </c>
      <c r="C47" s="44" t="s">
        <v>250</v>
      </c>
      <c r="D47" s="31" t="s">
        <v>16</v>
      </c>
      <c r="E47" s="31">
        <v>5</v>
      </c>
      <c r="F47" s="12" t="s">
        <v>124</v>
      </c>
      <c r="G47" s="9">
        <f t="shared" si="0"/>
        <v>25</v>
      </c>
      <c r="H47" s="9"/>
    </row>
    <row r="48" spans="1:8" s="22" customFormat="1" ht="25.5" x14ac:dyDescent="0.25">
      <c r="A48" s="56">
        <v>22</v>
      </c>
      <c r="B48" s="25" t="s">
        <v>240</v>
      </c>
      <c r="C48" s="44" t="s">
        <v>241</v>
      </c>
      <c r="D48" s="31" t="s">
        <v>20</v>
      </c>
      <c r="E48" s="31">
        <v>1</v>
      </c>
      <c r="F48" s="31" t="s">
        <v>94</v>
      </c>
      <c r="G48" s="9">
        <v>2</v>
      </c>
      <c r="H48" s="9"/>
    </row>
    <row r="49" spans="1:8" s="22" customFormat="1" x14ac:dyDescent="0.25">
      <c r="A49" s="56">
        <v>23</v>
      </c>
      <c r="B49" s="25" t="s">
        <v>242</v>
      </c>
      <c r="C49" s="44" t="s">
        <v>251</v>
      </c>
      <c r="D49" s="31" t="s">
        <v>20</v>
      </c>
      <c r="E49" s="31">
        <v>1</v>
      </c>
      <c r="F49" s="31" t="s">
        <v>94</v>
      </c>
      <c r="G49" s="9">
        <v>2</v>
      </c>
      <c r="H49" s="9"/>
    </row>
    <row r="50" spans="1:8" s="22" customFormat="1" x14ac:dyDescent="0.25">
      <c r="A50" s="56">
        <v>24</v>
      </c>
      <c r="B50" s="26" t="s">
        <v>165</v>
      </c>
      <c r="C50" s="44" t="s">
        <v>166</v>
      </c>
      <c r="D50" s="31" t="s">
        <v>16</v>
      </c>
      <c r="E50" s="31">
        <v>3</v>
      </c>
      <c r="F50" s="12" t="s">
        <v>124</v>
      </c>
      <c r="G50" s="9">
        <v>6</v>
      </c>
      <c r="H50" s="9"/>
    </row>
    <row r="51" spans="1:8" s="22" customFormat="1" ht="38.25" x14ac:dyDescent="0.25">
      <c r="A51" s="56">
        <v>25</v>
      </c>
      <c r="B51" s="26" t="s">
        <v>18</v>
      </c>
      <c r="C51" s="44" t="s">
        <v>254</v>
      </c>
      <c r="D51" s="31" t="s">
        <v>17</v>
      </c>
      <c r="E51" s="31">
        <v>1</v>
      </c>
      <c r="F51" s="31" t="s">
        <v>94</v>
      </c>
      <c r="G51" s="9">
        <f t="shared" si="0"/>
        <v>5</v>
      </c>
      <c r="H51" s="9"/>
    </row>
    <row r="52" spans="1:8" s="22" customFormat="1" ht="25.5" x14ac:dyDescent="0.25">
      <c r="A52" s="56">
        <v>26</v>
      </c>
      <c r="B52" s="26" t="s">
        <v>253</v>
      </c>
      <c r="C52" s="44" t="s">
        <v>224</v>
      </c>
      <c r="D52" s="31" t="s">
        <v>17</v>
      </c>
      <c r="E52" s="31">
        <v>2</v>
      </c>
      <c r="F52" s="31" t="s">
        <v>94</v>
      </c>
      <c r="G52" s="9">
        <f t="shared" ref="G52:G54" si="1">E52*$C$13</f>
        <v>10</v>
      </c>
      <c r="H52" s="9"/>
    </row>
    <row r="53" spans="1:8" s="22" customFormat="1" ht="25.5" x14ac:dyDescent="0.25">
      <c r="A53" s="56">
        <v>27</v>
      </c>
      <c r="B53" s="26" t="s">
        <v>285</v>
      </c>
      <c r="C53" s="44" t="s">
        <v>224</v>
      </c>
      <c r="D53" s="31" t="s">
        <v>17</v>
      </c>
      <c r="E53" s="31">
        <v>1</v>
      </c>
      <c r="F53" s="31" t="s">
        <v>94</v>
      </c>
      <c r="G53" s="9">
        <f t="shared" ref="G53" si="2">E53*$C$13</f>
        <v>5</v>
      </c>
      <c r="H53" s="9"/>
    </row>
    <row r="54" spans="1:8" s="22" customFormat="1" x14ac:dyDescent="0.25">
      <c r="A54" s="56">
        <v>28</v>
      </c>
      <c r="B54" s="25" t="s">
        <v>255</v>
      </c>
      <c r="C54" s="25" t="s">
        <v>258</v>
      </c>
      <c r="D54" s="31" t="s">
        <v>14</v>
      </c>
      <c r="E54" s="31">
        <v>1</v>
      </c>
      <c r="F54" s="31" t="s">
        <v>94</v>
      </c>
      <c r="G54" s="9">
        <f t="shared" si="1"/>
        <v>5</v>
      </c>
      <c r="H54" s="9"/>
    </row>
    <row r="55" spans="1:8" s="22" customFormat="1" ht="25.5" x14ac:dyDescent="0.25">
      <c r="A55" s="56">
        <v>29</v>
      </c>
      <c r="B55" s="25" t="s">
        <v>256</v>
      </c>
      <c r="C55" s="25" t="s">
        <v>257</v>
      </c>
      <c r="D55" s="31" t="s">
        <v>14</v>
      </c>
      <c r="E55" s="31">
        <v>1</v>
      </c>
      <c r="F55" s="31" t="s">
        <v>94</v>
      </c>
      <c r="G55" s="9">
        <f t="shared" ref="G55" si="3">E55*$C$13</f>
        <v>5</v>
      </c>
      <c r="H55" s="9"/>
    </row>
    <row r="56" spans="1:8" ht="15.75" customHeight="1" x14ac:dyDescent="0.25">
      <c r="A56" s="108" t="s">
        <v>13</v>
      </c>
      <c r="B56" s="109"/>
      <c r="C56" s="109"/>
      <c r="D56" s="109"/>
      <c r="E56" s="109"/>
      <c r="F56" s="109"/>
      <c r="G56" s="109"/>
      <c r="H56" s="109"/>
    </row>
    <row r="57" spans="1:8" ht="60" x14ac:dyDescent="0.25">
      <c r="A57" s="9" t="s">
        <v>12</v>
      </c>
      <c r="B57" s="9" t="s">
        <v>11</v>
      </c>
      <c r="C57" s="9" t="s">
        <v>10</v>
      </c>
      <c r="D57" s="9" t="s">
        <v>9</v>
      </c>
      <c r="E57" s="9" t="s">
        <v>8</v>
      </c>
      <c r="F57" s="9" t="s">
        <v>7</v>
      </c>
      <c r="G57" s="9" t="s">
        <v>6</v>
      </c>
      <c r="H57" s="9" t="s">
        <v>23</v>
      </c>
    </row>
    <row r="58" spans="1:8" x14ac:dyDescent="0.25">
      <c r="A58" s="56">
        <v>1</v>
      </c>
      <c r="B58" s="50" t="s">
        <v>5</v>
      </c>
      <c r="C58" s="24" t="s">
        <v>491</v>
      </c>
      <c r="D58" s="48" t="s">
        <v>2</v>
      </c>
      <c r="E58" s="48">
        <v>1</v>
      </c>
      <c r="F58" s="48" t="s">
        <v>0</v>
      </c>
      <c r="G58" s="48">
        <f>E58</f>
        <v>1</v>
      </c>
      <c r="H58" s="2"/>
    </row>
    <row r="59" spans="1:8" ht="25.5" x14ac:dyDescent="0.25">
      <c r="A59" s="56">
        <v>2</v>
      </c>
      <c r="B59" s="50" t="s">
        <v>4</v>
      </c>
      <c r="C59" s="24" t="s">
        <v>492</v>
      </c>
      <c r="D59" s="48" t="s">
        <v>2</v>
      </c>
      <c r="E59" s="48">
        <v>1</v>
      </c>
      <c r="F59" s="48" t="s">
        <v>0</v>
      </c>
      <c r="G59" s="48">
        <f>E59</f>
        <v>1</v>
      </c>
      <c r="H59" s="2"/>
    </row>
    <row r="60" spans="1:8" ht="20.25" x14ac:dyDescent="0.25">
      <c r="A60" s="132" t="s">
        <v>324</v>
      </c>
      <c r="B60" s="139"/>
      <c r="C60" s="139"/>
      <c r="D60" s="139"/>
      <c r="E60" s="139"/>
      <c r="F60" s="139"/>
      <c r="G60" s="139"/>
      <c r="H60" s="140"/>
    </row>
    <row r="61" spans="1:8" ht="21" thickBot="1" x14ac:dyDescent="0.3">
      <c r="A61" s="108" t="s">
        <v>290</v>
      </c>
      <c r="B61" s="109"/>
      <c r="C61" s="109"/>
      <c r="D61" s="109"/>
      <c r="E61" s="109"/>
      <c r="F61" s="109"/>
      <c r="G61" s="109"/>
      <c r="H61" s="109"/>
    </row>
    <row r="62" spans="1:8" ht="15" customHeight="1" x14ac:dyDescent="0.25">
      <c r="A62" s="110" t="s">
        <v>19</v>
      </c>
      <c r="B62" s="111"/>
      <c r="C62" s="111"/>
      <c r="D62" s="111"/>
      <c r="E62" s="111"/>
      <c r="F62" s="111"/>
      <c r="G62" s="111"/>
      <c r="H62" s="112"/>
    </row>
    <row r="63" spans="1:8" ht="15" customHeight="1" x14ac:dyDescent="0.25">
      <c r="A63" s="98" t="s">
        <v>286</v>
      </c>
      <c r="B63" s="99"/>
      <c r="C63" s="99"/>
      <c r="D63" s="99"/>
      <c r="E63" s="99"/>
      <c r="F63" s="99"/>
      <c r="G63" s="99"/>
      <c r="H63" s="100"/>
    </row>
    <row r="64" spans="1:8" ht="15" customHeight="1" x14ac:dyDescent="0.25">
      <c r="A64" s="98" t="s">
        <v>259</v>
      </c>
      <c r="B64" s="99"/>
      <c r="C64" s="99"/>
      <c r="D64" s="99"/>
      <c r="E64" s="99"/>
      <c r="F64" s="99"/>
      <c r="G64" s="99"/>
      <c r="H64" s="100"/>
    </row>
    <row r="65" spans="1:8" ht="15" customHeight="1" x14ac:dyDescent="0.25">
      <c r="A65" s="98" t="s">
        <v>37</v>
      </c>
      <c r="B65" s="99"/>
      <c r="C65" s="99"/>
      <c r="D65" s="99"/>
      <c r="E65" s="99"/>
      <c r="F65" s="99"/>
      <c r="G65" s="99"/>
      <c r="H65" s="100"/>
    </row>
    <row r="66" spans="1:8" ht="15" customHeight="1" x14ac:dyDescent="0.25">
      <c r="A66" s="98" t="s">
        <v>269</v>
      </c>
      <c r="B66" s="99"/>
      <c r="C66" s="99"/>
      <c r="D66" s="99"/>
      <c r="E66" s="99"/>
      <c r="F66" s="99"/>
      <c r="G66" s="99"/>
      <c r="H66" s="100"/>
    </row>
    <row r="67" spans="1:8" ht="15" customHeight="1" x14ac:dyDescent="0.25">
      <c r="A67" s="98" t="s">
        <v>260</v>
      </c>
      <c r="B67" s="99"/>
      <c r="C67" s="99"/>
      <c r="D67" s="99"/>
      <c r="E67" s="99"/>
      <c r="F67" s="99"/>
      <c r="G67" s="99"/>
      <c r="H67" s="100"/>
    </row>
    <row r="68" spans="1:8" ht="15" customHeight="1" x14ac:dyDescent="0.25">
      <c r="A68" s="98" t="s">
        <v>287</v>
      </c>
      <c r="B68" s="99"/>
      <c r="C68" s="99"/>
      <c r="D68" s="99"/>
      <c r="E68" s="99"/>
      <c r="F68" s="99"/>
      <c r="G68" s="99"/>
      <c r="H68" s="100"/>
    </row>
    <row r="69" spans="1:8" ht="15" customHeight="1" x14ac:dyDescent="0.25">
      <c r="A69" s="98" t="s">
        <v>261</v>
      </c>
      <c r="B69" s="99"/>
      <c r="C69" s="99"/>
      <c r="D69" s="99"/>
      <c r="E69" s="99"/>
      <c r="F69" s="99"/>
      <c r="G69" s="99"/>
      <c r="H69" s="100"/>
    </row>
    <row r="70" spans="1:8" ht="15.75" customHeight="1" thickBot="1" x14ac:dyDescent="0.3">
      <c r="A70" s="101" t="s">
        <v>262</v>
      </c>
      <c r="B70" s="102"/>
      <c r="C70" s="102"/>
      <c r="D70" s="102"/>
      <c r="E70" s="102"/>
      <c r="F70" s="102"/>
      <c r="G70" s="102"/>
      <c r="H70" s="103"/>
    </row>
    <row r="71" spans="1:8" ht="60" x14ac:dyDescent="0.25">
      <c r="A71" s="13" t="s">
        <v>12</v>
      </c>
      <c r="B71" s="12" t="s">
        <v>11</v>
      </c>
      <c r="C71" s="12" t="s">
        <v>10</v>
      </c>
      <c r="D71" s="13" t="s">
        <v>9</v>
      </c>
      <c r="E71" s="13" t="s">
        <v>8</v>
      </c>
      <c r="F71" s="13" t="s">
        <v>7</v>
      </c>
      <c r="G71" s="13" t="s">
        <v>6</v>
      </c>
      <c r="H71" s="13" t="s">
        <v>23</v>
      </c>
    </row>
    <row r="72" spans="1:8" s="22" customFormat="1" ht="20.25" x14ac:dyDescent="0.25">
      <c r="A72" s="108" t="s">
        <v>291</v>
      </c>
      <c r="B72" s="109"/>
      <c r="C72" s="109"/>
      <c r="D72" s="109"/>
      <c r="E72" s="109"/>
      <c r="F72" s="109"/>
      <c r="G72" s="109"/>
      <c r="H72" s="109"/>
    </row>
    <row r="73" spans="1:8" x14ac:dyDescent="0.25">
      <c r="A73" s="56">
        <v>1</v>
      </c>
      <c r="B73" s="50" t="s">
        <v>15</v>
      </c>
      <c r="C73" s="25" t="s">
        <v>258</v>
      </c>
      <c r="D73" s="50" t="s">
        <v>14</v>
      </c>
      <c r="E73" s="48">
        <v>1</v>
      </c>
      <c r="F73" s="48" t="s">
        <v>0</v>
      </c>
      <c r="G73" s="48">
        <v>1</v>
      </c>
      <c r="H73" s="10"/>
    </row>
    <row r="74" spans="1:8" ht="25.5" x14ac:dyDescent="0.25">
      <c r="A74" s="56">
        <v>2</v>
      </c>
      <c r="B74" s="50" t="s">
        <v>256</v>
      </c>
      <c r="C74" s="25" t="s">
        <v>257</v>
      </c>
      <c r="D74" s="50" t="s">
        <v>14</v>
      </c>
      <c r="E74" s="48">
        <v>1</v>
      </c>
      <c r="F74" s="48" t="s">
        <v>94</v>
      </c>
      <c r="G74" s="48">
        <v>1</v>
      </c>
      <c r="H74" s="10"/>
    </row>
    <row r="75" spans="1:8" s="22" customFormat="1" ht="25.5" x14ac:dyDescent="0.25">
      <c r="A75" s="56">
        <v>3</v>
      </c>
      <c r="B75" s="50" t="s">
        <v>288</v>
      </c>
      <c r="C75" s="25" t="s">
        <v>257</v>
      </c>
      <c r="D75" s="50" t="s">
        <v>20</v>
      </c>
      <c r="E75" s="48">
        <v>1</v>
      </c>
      <c r="F75" s="48" t="s">
        <v>94</v>
      </c>
      <c r="G75" s="48">
        <v>1</v>
      </c>
      <c r="H75" s="10"/>
    </row>
    <row r="76" spans="1:8" s="64" customFormat="1" ht="25.5" x14ac:dyDescent="0.25">
      <c r="A76" s="56">
        <v>4</v>
      </c>
      <c r="B76" s="50" t="s">
        <v>292</v>
      </c>
      <c r="C76" s="25" t="s">
        <v>257</v>
      </c>
      <c r="D76" s="50" t="s">
        <v>20</v>
      </c>
      <c r="E76" s="48">
        <v>1</v>
      </c>
      <c r="F76" s="48" t="s">
        <v>94</v>
      </c>
      <c r="G76" s="48">
        <v>1</v>
      </c>
      <c r="H76" s="10"/>
    </row>
    <row r="77" spans="1:8" s="22" customFormat="1" ht="25.5" x14ac:dyDescent="0.25">
      <c r="A77" s="56">
        <v>5</v>
      </c>
      <c r="B77" s="50" t="s">
        <v>289</v>
      </c>
      <c r="C77" s="25" t="s">
        <v>257</v>
      </c>
      <c r="D77" s="50" t="s">
        <v>20</v>
      </c>
      <c r="E77" s="48">
        <v>1</v>
      </c>
      <c r="F77" s="48" t="s">
        <v>94</v>
      </c>
      <c r="G77" s="48">
        <v>1</v>
      </c>
      <c r="H77" s="10"/>
    </row>
    <row r="78" spans="1:8" ht="15.75" customHeight="1" x14ac:dyDescent="0.25">
      <c r="A78" s="108" t="s">
        <v>33</v>
      </c>
      <c r="B78" s="109"/>
      <c r="C78" s="109"/>
      <c r="D78" s="109"/>
      <c r="E78" s="109"/>
      <c r="F78" s="109"/>
      <c r="G78" s="109"/>
      <c r="H78" s="109"/>
    </row>
    <row r="79" spans="1:8" ht="60" x14ac:dyDescent="0.25">
      <c r="A79" s="9" t="s">
        <v>12</v>
      </c>
      <c r="B79" s="9" t="s">
        <v>11</v>
      </c>
      <c r="C79" s="9" t="s">
        <v>10</v>
      </c>
      <c r="D79" s="9" t="s">
        <v>9</v>
      </c>
      <c r="E79" s="9" t="s">
        <v>8</v>
      </c>
      <c r="F79" s="9" t="s">
        <v>7</v>
      </c>
      <c r="G79" s="9" t="s">
        <v>6</v>
      </c>
      <c r="H79" s="9" t="s">
        <v>23</v>
      </c>
    </row>
    <row r="80" spans="1:8" x14ac:dyDescent="0.25">
      <c r="A80" s="56">
        <v>1</v>
      </c>
      <c r="B80" s="33" t="s">
        <v>228</v>
      </c>
      <c r="C80" s="24" t="s">
        <v>229</v>
      </c>
      <c r="D80" s="57" t="s">
        <v>20</v>
      </c>
      <c r="E80" s="13">
        <v>1</v>
      </c>
      <c r="F80" s="13" t="s">
        <v>94</v>
      </c>
      <c r="G80" s="9">
        <v>1</v>
      </c>
      <c r="H80" s="53"/>
    </row>
    <row r="81" spans="1:8" ht="20.25" x14ac:dyDescent="0.25">
      <c r="A81" s="132" t="s">
        <v>325</v>
      </c>
      <c r="B81" s="133"/>
      <c r="C81" s="133"/>
      <c r="D81" s="133"/>
      <c r="E81" s="133"/>
      <c r="F81" s="133"/>
      <c r="G81" s="133"/>
      <c r="H81" s="134"/>
    </row>
    <row r="82" spans="1:8" ht="21" thickBot="1" x14ac:dyDescent="0.3">
      <c r="A82" s="128" t="s">
        <v>32</v>
      </c>
      <c r="B82" s="129"/>
      <c r="C82" s="129"/>
      <c r="D82" s="129"/>
      <c r="E82" s="129"/>
      <c r="F82" s="129"/>
      <c r="G82" s="129"/>
      <c r="H82" s="129"/>
    </row>
    <row r="83" spans="1:8" ht="15" customHeight="1" x14ac:dyDescent="0.25">
      <c r="A83" s="110" t="s">
        <v>19</v>
      </c>
      <c r="B83" s="111"/>
      <c r="C83" s="111"/>
      <c r="D83" s="111"/>
      <c r="E83" s="111"/>
      <c r="F83" s="111"/>
      <c r="G83" s="111"/>
      <c r="H83" s="112"/>
    </row>
    <row r="84" spans="1:8" ht="15" customHeight="1" x14ac:dyDescent="0.25">
      <c r="A84" s="98" t="s">
        <v>286</v>
      </c>
      <c r="B84" s="99"/>
      <c r="C84" s="99"/>
      <c r="D84" s="99"/>
      <c r="E84" s="99"/>
      <c r="F84" s="99"/>
      <c r="G84" s="99"/>
      <c r="H84" s="100"/>
    </row>
    <row r="85" spans="1:8" ht="15" customHeight="1" x14ac:dyDescent="0.25">
      <c r="A85" s="98" t="s">
        <v>259</v>
      </c>
      <c r="B85" s="99"/>
      <c r="C85" s="99"/>
      <c r="D85" s="99"/>
      <c r="E85" s="99"/>
      <c r="F85" s="99"/>
      <c r="G85" s="99"/>
      <c r="H85" s="100"/>
    </row>
    <row r="86" spans="1:8" ht="15" customHeight="1" x14ac:dyDescent="0.25">
      <c r="A86" s="98" t="s">
        <v>37</v>
      </c>
      <c r="B86" s="99"/>
      <c r="C86" s="99"/>
      <c r="D86" s="99"/>
      <c r="E86" s="99"/>
      <c r="F86" s="99"/>
      <c r="G86" s="99"/>
      <c r="H86" s="100"/>
    </row>
    <row r="87" spans="1:8" ht="15" customHeight="1" x14ac:dyDescent="0.25">
      <c r="A87" s="98" t="s">
        <v>269</v>
      </c>
      <c r="B87" s="99"/>
      <c r="C87" s="99"/>
      <c r="D87" s="99"/>
      <c r="E87" s="99"/>
      <c r="F87" s="99"/>
      <c r="G87" s="99"/>
      <c r="H87" s="100"/>
    </row>
    <row r="88" spans="1:8" ht="15" customHeight="1" x14ac:dyDescent="0.25">
      <c r="A88" s="98" t="s">
        <v>260</v>
      </c>
      <c r="B88" s="99"/>
      <c r="C88" s="99"/>
      <c r="D88" s="99"/>
      <c r="E88" s="99"/>
      <c r="F88" s="99"/>
      <c r="G88" s="99"/>
      <c r="H88" s="100"/>
    </row>
    <row r="89" spans="1:8" ht="15" customHeight="1" x14ac:dyDescent="0.25">
      <c r="A89" s="98" t="s">
        <v>287</v>
      </c>
      <c r="B89" s="99"/>
      <c r="C89" s="99"/>
      <c r="D89" s="99"/>
      <c r="E89" s="99"/>
      <c r="F89" s="99"/>
      <c r="G89" s="99"/>
      <c r="H89" s="100"/>
    </row>
    <row r="90" spans="1:8" ht="15" customHeight="1" x14ac:dyDescent="0.25">
      <c r="A90" s="98" t="s">
        <v>261</v>
      </c>
      <c r="B90" s="99"/>
      <c r="C90" s="99"/>
      <c r="D90" s="99"/>
      <c r="E90" s="99"/>
      <c r="F90" s="99"/>
      <c r="G90" s="99"/>
      <c r="H90" s="100"/>
    </row>
    <row r="91" spans="1:8" ht="15.75" customHeight="1" thickBot="1" x14ac:dyDescent="0.3">
      <c r="A91" s="101" t="s">
        <v>262</v>
      </c>
      <c r="B91" s="102"/>
      <c r="C91" s="102"/>
      <c r="D91" s="102"/>
      <c r="E91" s="102"/>
      <c r="F91" s="102"/>
      <c r="G91" s="102"/>
      <c r="H91" s="103"/>
    </row>
    <row r="92" spans="1:8" ht="60" x14ac:dyDescent="0.25">
      <c r="A92" s="13" t="s">
        <v>12</v>
      </c>
      <c r="B92" s="12" t="s">
        <v>11</v>
      </c>
      <c r="C92" s="12" t="s">
        <v>10</v>
      </c>
      <c r="D92" s="13" t="s">
        <v>9</v>
      </c>
      <c r="E92" s="13" t="s">
        <v>8</v>
      </c>
      <c r="F92" s="13" t="s">
        <v>7</v>
      </c>
      <c r="G92" s="13" t="s">
        <v>6</v>
      </c>
      <c r="H92" s="13" t="s">
        <v>23</v>
      </c>
    </row>
    <row r="93" spans="1:8" ht="20.25" x14ac:dyDescent="0.25">
      <c r="A93" s="108" t="s">
        <v>291</v>
      </c>
      <c r="B93" s="109"/>
      <c r="C93" s="109"/>
      <c r="D93" s="109"/>
      <c r="E93" s="109"/>
      <c r="F93" s="109"/>
      <c r="G93" s="109"/>
      <c r="H93" s="109"/>
    </row>
    <row r="94" spans="1:8" ht="15" customHeight="1" x14ac:dyDescent="0.25">
      <c r="A94" s="56">
        <v>1</v>
      </c>
      <c r="B94" s="50" t="s">
        <v>15</v>
      </c>
      <c r="C94" s="25" t="s">
        <v>258</v>
      </c>
      <c r="D94" s="50" t="s">
        <v>14</v>
      </c>
      <c r="E94" s="48">
        <v>1</v>
      </c>
      <c r="F94" s="48" t="s">
        <v>0</v>
      </c>
      <c r="G94" s="48">
        <v>1</v>
      </c>
      <c r="H94" s="10"/>
    </row>
    <row r="95" spans="1:8" ht="25.5" x14ac:dyDescent="0.25">
      <c r="A95" s="56">
        <v>2</v>
      </c>
      <c r="B95" s="50" t="s">
        <v>256</v>
      </c>
      <c r="C95" s="25" t="s">
        <v>257</v>
      </c>
      <c r="D95" s="50" t="s">
        <v>14</v>
      </c>
      <c r="E95" s="48">
        <v>1</v>
      </c>
      <c r="F95" s="48" t="s">
        <v>94</v>
      </c>
      <c r="G95" s="48">
        <v>1</v>
      </c>
      <c r="H95" s="152"/>
    </row>
    <row r="96" spans="1:8" ht="38.25" x14ac:dyDescent="0.25">
      <c r="A96" s="56">
        <v>3</v>
      </c>
      <c r="B96" s="26" t="s">
        <v>18</v>
      </c>
      <c r="C96" s="163" t="s">
        <v>254</v>
      </c>
      <c r="D96" s="57" t="s">
        <v>17</v>
      </c>
      <c r="E96" s="31">
        <v>1</v>
      </c>
      <c r="F96" s="31" t="s">
        <v>94</v>
      </c>
      <c r="G96" s="28">
        <v>1</v>
      </c>
      <c r="H96" s="153"/>
    </row>
    <row r="97" spans="1:8" ht="25.5" x14ac:dyDescent="0.25">
      <c r="A97" s="56">
        <v>4</v>
      </c>
      <c r="B97" s="26" t="s">
        <v>253</v>
      </c>
      <c r="C97" s="163" t="s">
        <v>224</v>
      </c>
      <c r="D97" s="57" t="s">
        <v>17</v>
      </c>
      <c r="E97" s="31">
        <v>1</v>
      </c>
      <c r="F97" s="31" t="s">
        <v>94</v>
      </c>
      <c r="G97" s="28">
        <v>1</v>
      </c>
      <c r="H97" s="153"/>
    </row>
    <row r="98" spans="1:8" ht="25.5" x14ac:dyDescent="0.25">
      <c r="A98" s="154">
        <v>5</v>
      </c>
      <c r="B98" s="155" t="s">
        <v>285</v>
      </c>
      <c r="C98" s="58" t="s">
        <v>224</v>
      </c>
      <c r="D98" s="164" t="s">
        <v>17</v>
      </c>
      <c r="E98" s="156">
        <v>1</v>
      </c>
      <c r="F98" s="156" t="s">
        <v>94</v>
      </c>
      <c r="G98" s="157">
        <v>1</v>
      </c>
      <c r="H98" s="158"/>
    </row>
    <row r="99" spans="1:8" ht="31.5" customHeight="1" x14ac:dyDescent="0.25">
      <c r="A99" s="162">
        <v>6</v>
      </c>
      <c r="B99" s="160" t="s">
        <v>501</v>
      </c>
      <c r="C99" s="39" t="s">
        <v>224</v>
      </c>
      <c r="D99" s="57" t="s">
        <v>20</v>
      </c>
      <c r="E99" s="161">
        <v>1</v>
      </c>
      <c r="F99" s="31" t="s">
        <v>94</v>
      </c>
      <c r="G99" s="161">
        <v>1</v>
      </c>
      <c r="H99" s="159"/>
    </row>
  </sheetData>
  <mergeCells count="51">
    <mergeCell ref="A90:H90"/>
    <mergeCell ref="A72:H72"/>
    <mergeCell ref="A70:H70"/>
    <mergeCell ref="A13:B13"/>
    <mergeCell ref="A15:H15"/>
    <mergeCell ref="A14:H14"/>
    <mergeCell ref="A16:H16"/>
    <mergeCell ref="A18:H18"/>
    <mergeCell ref="A17:H17"/>
    <mergeCell ref="A22:H22"/>
    <mergeCell ref="A19:H19"/>
    <mergeCell ref="A86:H86"/>
    <mergeCell ref="A93:H93"/>
    <mergeCell ref="A65:H65"/>
    <mergeCell ref="A66:H66"/>
    <mergeCell ref="A68:H68"/>
    <mergeCell ref="A23:H23"/>
    <mergeCell ref="A24:H24"/>
    <mergeCell ref="A25:H25"/>
    <mergeCell ref="A62:H62"/>
    <mergeCell ref="A63:H63"/>
    <mergeCell ref="A88:H88"/>
    <mergeCell ref="A89:H89"/>
    <mergeCell ref="A91:H91"/>
    <mergeCell ref="A69:H69"/>
    <mergeCell ref="A60:H60"/>
    <mergeCell ref="A56:H56"/>
    <mergeCell ref="A87:H87"/>
    <mergeCell ref="A7:H7"/>
    <mergeCell ref="A12:H12"/>
    <mergeCell ref="A5:H5"/>
    <mergeCell ref="A8:H8"/>
    <mergeCell ref="A9:H9"/>
    <mergeCell ref="A10:H10"/>
    <mergeCell ref="A11:H11"/>
    <mergeCell ref="A1:H1"/>
    <mergeCell ref="A2:H2"/>
    <mergeCell ref="A78:H78"/>
    <mergeCell ref="A81:H81"/>
    <mergeCell ref="A85:H85"/>
    <mergeCell ref="A82:H82"/>
    <mergeCell ref="A83:H83"/>
    <mergeCell ref="A84:H84"/>
    <mergeCell ref="A61:H61"/>
    <mergeCell ref="A20:H20"/>
    <mergeCell ref="A21:H21"/>
    <mergeCell ref="A64:H64"/>
    <mergeCell ref="A67:H67"/>
    <mergeCell ref="A3:H3"/>
    <mergeCell ref="A4:H4"/>
    <mergeCell ref="A6:H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zoomScale="130" zoomScaleNormal="130" workbookViewId="0">
      <selection activeCell="B172" sqref="B172"/>
    </sheetView>
  </sheetViews>
  <sheetFormatPr defaultColWidth="14.42578125" defaultRowHeight="15" customHeight="1" x14ac:dyDescent="0.25"/>
  <cols>
    <col min="1" max="1" width="5.140625" style="20" customWidth="1"/>
    <col min="2" max="2" width="52" style="20" customWidth="1"/>
    <col min="3" max="3" width="27.42578125" style="60" customWidth="1"/>
    <col min="4" max="4" width="22" style="20" customWidth="1"/>
    <col min="5" max="5" width="15.5703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20" customWidth="1"/>
    <col min="12" max="16384" width="14.42578125" style="20"/>
  </cols>
  <sheetData>
    <row r="1" spans="1:8" s="64" customFormat="1" ht="26.25" customHeight="1" x14ac:dyDescent="0.3">
      <c r="A1" s="95" t="s">
        <v>387</v>
      </c>
      <c r="B1" s="95"/>
      <c r="C1" s="95"/>
      <c r="D1" s="95"/>
      <c r="E1" s="95"/>
      <c r="F1" s="95"/>
      <c r="G1" s="95"/>
      <c r="H1" s="95"/>
    </row>
    <row r="2" spans="1:8" s="64" customFormat="1" ht="27" customHeight="1" x14ac:dyDescent="0.25">
      <c r="A2" s="96" t="s">
        <v>484</v>
      </c>
      <c r="B2" s="96"/>
      <c r="C2" s="96"/>
      <c r="D2" s="96"/>
      <c r="E2" s="96"/>
      <c r="F2" s="96"/>
      <c r="G2" s="96"/>
      <c r="H2" s="96"/>
    </row>
    <row r="3" spans="1:8" ht="20.25" x14ac:dyDescent="0.3">
      <c r="A3" s="95" t="s">
        <v>388</v>
      </c>
      <c r="B3" s="95"/>
      <c r="C3" s="95"/>
      <c r="D3" s="95"/>
      <c r="E3" s="95"/>
      <c r="F3" s="95"/>
      <c r="G3" s="95"/>
      <c r="H3" s="95"/>
    </row>
    <row r="4" spans="1:8" ht="21.75" customHeight="1" thickBot="1" x14ac:dyDescent="0.3">
      <c r="A4" s="97" t="s">
        <v>386</v>
      </c>
      <c r="B4" s="97"/>
      <c r="C4" s="97"/>
      <c r="D4" s="97"/>
      <c r="E4" s="97"/>
      <c r="F4" s="97"/>
      <c r="G4" s="97"/>
      <c r="H4" s="97"/>
    </row>
    <row r="5" spans="1:8" x14ac:dyDescent="0.25">
      <c r="A5" s="124" t="s">
        <v>24</v>
      </c>
      <c r="B5" s="111"/>
      <c r="C5" s="111"/>
      <c r="D5" s="111"/>
      <c r="E5" s="111"/>
      <c r="F5" s="111"/>
      <c r="G5" s="111"/>
      <c r="H5" s="112"/>
    </row>
    <row r="6" spans="1:8" x14ac:dyDescent="0.25">
      <c r="A6" s="125" t="s">
        <v>401</v>
      </c>
      <c r="B6" s="99"/>
      <c r="C6" s="99"/>
      <c r="D6" s="99"/>
      <c r="E6" s="99"/>
      <c r="F6" s="99"/>
      <c r="G6" s="99"/>
      <c r="H6" s="100"/>
    </row>
    <row r="7" spans="1:8" x14ac:dyDescent="0.25">
      <c r="A7" s="116" t="s">
        <v>402</v>
      </c>
      <c r="B7" s="99"/>
      <c r="C7" s="99"/>
      <c r="D7" s="99"/>
      <c r="E7" s="99"/>
      <c r="F7" s="99"/>
      <c r="G7" s="99"/>
      <c r="H7" s="100"/>
    </row>
    <row r="8" spans="1:8" x14ac:dyDescent="0.25">
      <c r="A8" s="116" t="s">
        <v>403</v>
      </c>
      <c r="B8" s="117"/>
      <c r="C8" s="117"/>
      <c r="D8" s="117"/>
      <c r="E8" s="117"/>
      <c r="F8" s="117"/>
      <c r="G8" s="117"/>
      <c r="H8" s="118"/>
    </row>
    <row r="9" spans="1:8" ht="15.75" customHeight="1" x14ac:dyDescent="0.25">
      <c r="A9" s="116" t="s">
        <v>398</v>
      </c>
      <c r="B9" s="117"/>
      <c r="C9" s="117"/>
      <c r="D9" s="117"/>
      <c r="E9" s="117"/>
      <c r="F9" s="117"/>
      <c r="G9" s="117"/>
      <c r="H9" s="118"/>
    </row>
    <row r="10" spans="1:8" ht="15.75" customHeight="1" x14ac:dyDescent="0.25">
      <c r="A10" s="116" t="s">
        <v>399</v>
      </c>
      <c r="B10" s="117"/>
      <c r="C10" s="117"/>
      <c r="D10" s="117"/>
      <c r="E10" s="117"/>
      <c r="F10" s="117"/>
      <c r="G10" s="117"/>
      <c r="H10" s="118"/>
    </row>
    <row r="11" spans="1:8" ht="15.75" customHeight="1" x14ac:dyDescent="0.25">
      <c r="A11" s="116" t="s">
        <v>405</v>
      </c>
      <c r="B11" s="117"/>
      <c r="C11" s="117"/>
      <c r="D11" s="117"/>
      <c r="E11" s="117"/>
      <c r="F11" s="117"/>
      <c r="G11" s="117"/>
      <c r="H11" s="118"/>
    </row>
    <row r="12" spans="1:8" ht="15.75" customHeight="1" x14ac:dyDescent="0.25">
      <c r="A12" s="119" t="s">
        <v>404</v>
      </c>
      <c r="B12" s="120"/>
      <c r="C12" s="120"/>
      <c r="D12" s="120"/>
      <c r="E12" s="120"/>
      <c r="F12" s="120"/>
      <c r="G12" s="120"/>
      <c r="H12" s="121"/>
    </row>
    <row r="13" spans="1:8" ht="15.75" customHeight="1" x14ac:dyDescent="0.25">
      <c r="A13" s="122" t="s">
        <v>97</v>
      </c>
      <c r="B13" s="122"/>
      <c r="C13" s="123">
        <v>5</v>
      </c>
      <c r="D13" s="123"/>
      <c r="E13" s="123"/>
      <c r="F13" s="123"/>
      <c r="G13" s="123"/>
      <c r="H13" s="123"/>
    </row>
    <row r="14" spans="1:8" ht="15.75" customHeight="1" x14ac:dyDescent="0.25">
      <c r="A14" s="122" t="s">
        <v>494</v>
      </c>
      <c r="B14" s="122"/>
      <c r="C14" s="122"/>
      <c r="D14" s="122"/>
      <c r="E14" s="122"/>
      <c r="F14" s="122"/>
      <c r="G14" s="122"/>
      <c r="H14" s="122"/>
    </row>
    <row r="15" spans="1:8" ht="22.5" customHeight="1" x14ac:dyDescent="0.3">
      <c r="A15" s="141" t="s">
        <v>326</v>
      </c>
      <c r="B15" s="142"/>
      <c r="C15" s="142"/>
      <c r="D15" s="142"/>
      <c r="E15" s="142"/>
      <c r="F15" s="142"/>
      <c r="G15" s="142"/>
      <c r="H15" s="142"/>
    </row>
    <row r="16" spans="1:8" ht="22.5" customHeight="1" x14ac:dyDescent="0.25">
      <c r="A16" s="108" t="s">
        <v>34</v>
      </c>
      <c r="B16" s="109"/>
      <c r="C16" s="109"/>
      <c r="D16" s="109"/>
      <c r="E16" s="109"/>
      <c r="F16" s="109"/>
      <c r="G16" s="109"/>
      <c r="H16" s="109"/>
    </row>
    <row r="17" spans="1:8" ht="60" x14ac:dyDescent="0.25">
      <c r="A17" s="9" t="s">
        <v>12</v>
      </c>
      <c r="B17" s="28" t="s">
        <v>11</v>
      </c>
      <c r="C17" s="57" t="s">
        <v>10</v>
      </c>
      <c r="D17" s="29" t="s">
        <v>9</v>
      </c>
      <c r="E17" s="9" t="s">
        <v>95</v>
      </c>
      <c r="F17" s="9" t="s">
        <v>7</v>
      </c>
      <c r="G17" s="9" t="s">
        <v>96</v>
      </c>
      <c r="H17" s="9" t="s">
        <v>23</v>
      </c>
    </row>
    <row r="18" spans="1:8" s="22" customFormat="1" ht="18.75" x14ac:dyDescent="0.25">
      <c r="A18" s="146" t="s">
        <v>123</v>
      </c>
      <c r="B18" s="147"/>
      <c r="C18" s="147"/>
      <c r="D18" s="144"/>
      <c r="E18" s="147"/>
      <c r="F18" s="144"/>
      <c r="G18" s="144"/>
      <c r="H18" s="145"/>
    </row>
    <row r="19" spans="1:8" s="22" customFormat="1" ht="89.25" x14ac:dyDescent="0.25">
      <c r="A19" s="36">
        <v>1</v>
      </c>
      <c r="B19" s="86" t="s">
        <v>108</v>
      </c>
      <c r="C19" s="39" t="s">
        <v>125</v>
      </c>
      <c r="D19" s="30" t="s">
        <v>16</v>
      </c>
      <c r="E19" s="40">
        <v>12</v>
      </c>
      <c r="F19" s="40" t="s">
        <v>124</v>
      </c>
      <c r="G19" s="24">
        <f t="shared" ref="G19:G31" si="0">E19*$C$13</f>
        <v>60</v>
      </c>
      <c r="H19" s="75" t="s">
        <v>408</v>
      </c>
    </row>
    <row r="20" spans="1:8" s="22" customFormat="1" ht="51" x14ac:dyDescent="0.25">
      <c r="A20" s="36">
        <v>2</v>
      </c>
      <c r="B20" s="38" t="s">
        <v>109</v>
      </c>
      <c r="C20" s="39" t="s">
        <v>110</v>
      </c>
      <c r="D20" s="30" t="s">
        <v>16</v>
      </c>
      <c r="E20" s="40">
        <v>25</v>
      </c>
      <c r="F20" s="40" t="s">
        <v>94</v>
      </c>
      <c r="G20" s="24">
        <f t="shared" si="0"/>
        <v>125</v>
      </c>
      <c r="H20" s="39" t="s">
        <v>409</v>
      </c>
    </row>
    <row r="21" spans="1:8" s="22" customFormat="1" ht="51" x14ac:dyDescent="0.25">
      <c r="A21" s="36">
        <v>3</v>
      </c>
      <c r="B21" s="38" t="s">
        <v>111</v>
      </c>
      <c r="C21" s="39" t="s">
        <v>112</v>
      </c>
      <c r="D21" s="30" t="s">
        <v>16</v>
      </c>
      <c r="E21" s="40">
        <v>50</v>
      </c>
      <c r="F21" s="40" t="s">
        <v>94</v>
      </c>
      <c r="G21" s="24">
        <f t="shared" si="0"/>
        <v>250</v>
      </c>
      <c r="H21" s="39" t="s">
        <v>410</v>
      </c>
    </row>
    <row r="22" spans="1:8" s="22" customFormat="1" ht="89.25" x14ac:dyDescent="0.25">
      <c r="A22" s="36">
        <v>4</v>
      </c>
      <c r="B22" s="86" t="s">
        <v>113</v>
      </c>
      <c r="C22" s="39" t="s">
        <v>114</v>
      </c>
      <c r="D22" s="30" t="s">
        <v>16</v>
      </c>
      <c r="E22" s="40">
        <v>4</v>
      </c>
      <c r="F22" s="40" t="s">
        <v>94</v>
      </c>
      <c r="G22" s="24">
        <f t="shared" si="0"/>
        <v>20</v>
      </c>
      <c r="H22" s="39" t="s">
        <v>114</v>
      </c>
    </row>
    <row r="23" spans="1:8" s="22" customFormat="1" ht="38.25" x14ac:dyDescent="0.25">
      <c r="A23" s="36">
        <v>5</v>
      </c>
      <c r="B23" s="86" t="s">
        <v>147</v>
      </c>
      <c r="C23" s="39" t="s">
        <v>145</v>
      </c>
      <c r="D23" s="30" t="s">
        <v>16</v>
      </c>
      <c r="E23" s="40">
        <v>4</v>
      </c>
      <c r="F23" s="40" t="s">
        <v>124</v>
      </c>
      <c r="G23" s="24">
        <f t="shared" si="0"/>
        <v>20</v>
      </c>
      <c r="H23" s="73" t="s">
        <v>429</v>
      </c>
    </row>
    <row r="24" spans="1:8" s="22" customFormat="1" ht="51" x14ac:dyDescent="0.25">
      <c r="A24" s="36">
        <v>6</v>
      </c>
      <c r="B24" s="86" t="s">
        <v>115</v>
      </c>
      <c r="C24" s="39" t="s">
        <v>116</v>
      </c>
      <c r="D24" s="30" t="s">
        <v>16</v>
      </c>
      <c r="E24" s="40">
        <v>2</v>
      </c>
      <c r="F24" s="40" t="s">
        <v>94</v>
      </c>
      <c r="G24" s="24">
        <f t="shared" si="0"/>
        <v>10</v>
      </c>
      <c r="H24" s="73" t="s">
        <v>430</v>
      </c>
    </row>
    <row r="25" spans="1:8" s="22" customFormat="1" ht="25.5" x14ac:dyDescent="0.25">
      <c r="A25" s="36">
        <v>7</v>
      </c>
      <c r="B25" s="86" t="s">
        <v>147</v>
      </c>
      <c r="C25" s="39" t="s">
        <v>146</v>
      </c>
      <c r="D25" s="30" t="s">
        <v>16</v>
      </c>
      <c r="E25" s="40">
        <v>4</v>
      </c>
      <c r="F25" s="40" t="s">
        <v>124</v>
      </c>
      <c r="G25" s="24">
        <f t="shared" si="0"/>
        <v>20</v>
      </c>
      <c r="H25" s="73" t="s">
        <v>431</v>
      </c>
    </row>
    <row r="26" spans="1:8" s="22" customFormat="1" ht="38.25" x14ac:dyDescent="0.25">
      <c r="A26" s="36">
        <v>8</v>
      </c>
      <c r="B26" s="86" t="s">
        <v>117</v>
      </c>
      <c r="C26" s="39" t="s">
        <v>313</v>
      </c>
      <c r="D26" s="30" t="s">
        <v>16</v>
      </c>
      <c r="E26" s="40">
        <v>3</v>
      </c>
      <c r="F26" s="40" t="s">
        <v>124</v>
      </c>
      <c r="G26" s="24">
        <f t="shared" si="0"/>
        <v>15</v>
      </c>
      <c r="H26" s="73" t="s">
        <v>432</v>
      </c>
    </row>
    <row r="27" spans="1:8" s="22" customFormat="1" ht="38.25" x14ac:dyDescent="0.25">
      <c r="A27" s="36">
        <v>9</v>
      </c>
      <c r="B27" s="86" t="s">
        <v>118</v>
      </c>
      <c r="C27" s="39" t="s">
        <v>119</v>
      </c>
      <c r="D27" s="30" t="s">
        <v>16</v>
      </c>
      <c r="E27" s="40">
        <v>15</v>
      </c>
      <c r="F27" s="40" t="s">
        <v>94</v>
      </c>
      <c r="G27" s="24">
        <f t="shared" si="0"/>
        <v>75</v>
      </c>
      <c r="H27" s="73" t="s">
        <v>433</v>
      </c>
    </row>
    <row r="28" spans="1:8" s="22" customFormat="1" ht="38.25" x14ac:dyDescent="0.25">
      <c r="A28" s="36">
        <v>10</v>
      </c>
      <c r="B28" s="86" t="s">
        <v>148</v>
      </c>
      <c r="C28" s="39" t="s">
        <v>312</v>
      </c>
      <c r="D28" s="30" t="s">
        <v>16</v>
      </c>
      <c r="E28" s="40">
        <v>3</v>
      </c>
      <c r="F28" s="40" t="s">
        <v>124</v>
      </c>
      <c r="G28" s="24">
        <f t="shared" si="0"/>
        <v>15</v>
      </c>
      <c r="H28" s="73" t="s">
        <v>434</v>
      </c>
    </row>
    <row r="29" spans="1:8" s="22" customFormat="1" ht="38.25" x14ac:dyDescent="0.25">
      <c r="A29" s="36">
        <v>11</v>
      </c>
      <c r="B29" s="86" t="s">
        <v>149</v>
      </c>
      <c r="C29" s="39" t="s">
        <v>119</v>
      </c>
      <c r="D29" s="30" t="s">
        <v>16</v>
      </c>
      <c r="E29" s="40">
        <v>12</v>
      </c>
      <c r="F29" s="40" t="s">
        <v>94</v>
      </c>
      <c r="G29" s="24">
        <f t="shared" si="0"/>
        <v>60</v>
      </c>
      <c r="H29" s="73" t="s">
        <v>435</v>
      </c>
    </row>
    <row r="30" spans="1:8" s="22" customFormat="1" ht="38.25" x14ac:dyDescent="0.25">
      <c r="A30" s="36">
        <v>12</v>
      </c>
      <c r="B30" s="86" t="s">
        <v>120</v>
      </c>
      <c r="C30" s="39" t="s">
        <v>121</v>
      </c>
      <c r="D30" s="30" t="s">
        <v>16</v>
      </c>
      <c r="E30" s="40">
        <v>2</v>
      </c>
      <c r="F30" s="40" t="s">
        <v>94</v>
      </c>
      <c r="G30" s="24">
        <f t="shared" si="0"/>
        <v>10</v>
      </c>
      <c r="H30" s="73" t="s">
        <v>436</v>
      </c>
    </row>
    <row r="31" spans="1:8" s="22" customFormat="1" ht="38.25" x14ac:dyDescent="0.25">
      <c r="A31" s="36">
        <v>13</v>
      </c>
      <c r="B31" s="86" t="s">
        <v>150</v>
      </c>
      <c r="C31" s="39" t="s">
        <v>122</v>
      </c>
      <c r="D31" s="30" t="s">
        <v>16</v>
      </c>
      <c r="E31" s="40">
        <v>2</v>
      </c>
      <c r="F31" s="40" t="s">
        <v>94</v>
      </c>
      <c r="G31" s="24">
        <f t="shared" si="0"/>
        <v>10</v>
      </c>
      <c r="H31" s="74" t="s">
        <v>437</v>
      </c>
    </row>
    <row r="32" spans="1:8" s="22" customFormat="1" ht="18.75" x14ac:dyDescent="0.25">
      <c r="A32" s="143" t="s">
        <v>100</v>
      </c>
      <c r="B32" s="144"/>
      <c r="C32" s="144"/>
      <c r="D32" s="144"/>
      <c r="E32" s="144"/>
      <c r="F32" s="144"/>
      <c r="G32" s="144"/>
      <c r="H32" s="145"/>
    </row>
    <row r="33" spans="1:8" s="22" customFormat="1" ht="25.5" x14ac:dyDescent="0.25">
      <c r="A33" s="24">
        <v>1</v>
      </c>
      <c r="B33" s="87" t="s">
        <v>101</v>
      </c>
      <c r="C33" s="25" t="s">
        <v>203</v>
      </c>
      <c r="D33" s="30" t="s">
        <v>20</v>
      </c>
      <c r="E33" s="24">
        <v>2</v>
      </c>
      <c r="F33" s="24" t="s">
        <v>94</v>
      </c>
      <c r="G33" s="24">
        <f t="shared" ref="G33:G53" si="1">E33*$C$13</f>
        <v>10</v>
      </c>
      <c r="H33" s="81" t="s">
        <v>411</v>
      </c>
    </row>
    <row r="34" spans="1:8" s="22" customFormat="1" ht="30" x14ac:dyDescent="0.25">
      <c r="A34" s="24">
        <v>2</v>
      </c>
      <c r="B34" s="32" t="s">
        <v>102</v>
      </c>
      <c r="C34" s="25" t="s">
        <v>204</v>
      </c>
      <c r="D34" s="30" t="s">
        <v>20</v>
      </c>
      <c r="E34" s="24">
        <v>1</v>
      </c>
      <c r="F34" s="24" t="s">
        <v>94</v>
      </c>
      <c r="G34" s="24">
        <f t="shared" si="1"/>
        <v>5</v>
      </c>
      <c r="H34" s="81" t="s">
        <v>412</v>
      </c>
    </row>
    <row r="35" spans="1:8" s="22" customFormat="1" ht="30" x14ac:dyDescent="0.25">
      <c r="A35" s="24">
        <v>3</v>
      </c>
      <c r="B35" s="32" t="s">
        <v>103</v>
      </c>
      <c r="C35" s="25" t="s">
        <v>205</v>
      </c>
      <c r="D35" s="30" t="s">
        <v>20</v>
      </c>
      <c r="E35" s="24">
        <v>1</v>
      </c>
      <c r="F35" s="24" t="s">
        <v>94</v>
      </c>
      <c r="G35" s="24">
        <f t="shared" si="1"/>
        <v>5</v>
      </c>
      <c r="H35" s="81" t="s">
        <v>413</v>
      </c>
    </row>
    <row r="36" spans="1:8" s="22" customFormat="1" ht="25.5" x14ac:dyDescent="0.25">
      <c r="A36" s="24">
        <v>4</v>
      </c>
      <c r="B36" s="32" t="s">
        <v>104</v>
      </c>
      <c r="C36" s="25" t="s">
        <v>206</v>
      </c>
      <c r="D36" s="30" t="s">
        <v>20</v>
      </c>
      <c r="E36" s="24">
        <v>1</v>
      </c>
      <c r="F36" s="24" t="s">
        <v>94</v>
      </c>
      <c r="G36" s="24">
        <f t="shared" si="1"/>
        <v>5</v>
      </c>
      <c r="H36" s="81" t="s">
        <v>418</v>
      </c>
    </row>
    <row r="37" spans="1:8" s="22" customFormat="1" ht="45" x14ac:dyDescent="0.25">
      <c r="A37" s="24">
        <v>5</v>
      </c>
      <c r="B37" s="32" t="s">
        <v>154</v>
      </c>
      <c r="C37" s="25" t="s">
        <v>153</v>
      </c>
      <c r="D37" s="30" t="s">
        <v>20</v>
      </c>
      <c r="E37" s="24">
        <v>1</v>
      </c>
      <c r="F37" s="24" t="s">
        <v>94</v>
      </c>
      <c r="G37" s="24">
        <f t="shared" si="1"/>
        <v>5</v>
      </c>
      <c r="H37" s="81" t="s">
        <v>414</v>
      </c>
    </row>
    <row r="38" spans="1:8" s="22" customFormat="1" ht="45" x14ac:dyDescent="0.25">
      <c r="A38" s="24">
        <v>6</v>
      </c>
      <c r="B38" s="32" t="s">
        <v>154</v>
      </c>
      <c r="C38" s="25" t="s">
        <v>155</v>
      </c>
      <c r="D38" s="30" t="s">
        <v>20</v>
      </c>
      <c r="E38" s="24">
        <v>1</v>
      </c>
      <c r="F38" s="24" t="s">
        <v>94</v>
      </c>
      <c r="G38" s="24">
        <f t="shared" si="1"/>
        <v>5</v>
      </c>
      <c r="H38" s="81" t="s">
        <v>415</v>
      </c>
    </row>
    <row r="39" spans="1:8" s="22" customFormat="1" ht="45" x14ac:dyDescent="0.25">
      <c r="A39" s="24">
        <v>7</v>
      </c>
      <c r="B39" s="32" t="s">
        <v>154</v>
      </c>
      <c r="C39" s="25" t="s">
        <v>156</v>
      </c>
      <c r="D39" s="30" t="s">
        <v>20</v>
      </c>
      <c r="E39" s="24">
        <v>1</v>
      </c>
      <c r="F39" s="24" t="s">
        <v>94</v>
      </c>
      <c r="G39" s="24">
        <f t="shared" si="1"/>
        <v>5</v>
      </c>
      <c r="H39" s="81" t="s">
        <v>416</v>
      </c>
    </row>
    <row r="40" spans="1:8" s="22" customFormat="1" ht="45" x14ac:dyDescent="0.25">
      <c r="A40" s="24">
        <v>8</v>
      </c>
      <c r="B40" s="32" t="s">
        <v>154</v>
      </c>
      <c r="C40" s="25" t="s">
        <v>157</v>
      </c>
      <c r="D40" s="30" t="s">
        <v>20</v>
      </c>
      <c r="E40" s="24">
        <v>1</v>
      </c>
      <c r="F40" s="24" t="s">
        <v>94</v>
      </c>
      <c r="G40" s="24">
        <f t="shared" si="1"/>
        <v>5</v>
      </c>
      <c r="H40" s="81" t="s">
        <v>417</v>
      </c>
    </row>
    <row r="41" spans="1:8" s="22" customFormat="1" x14ac:dyDescent="0.25">
      <c r="A41" s="24">
        <v>9</v>
      </c>
      <c r="B41" s="88" t="s">
        <v>105</v>
      </c>
      <c r="C41" s="25" t="s">
        <v>207</v>
      </c>
      <c r="D41" s="30" t="s">
        <v>20</v>
      </c>
      <c r="E41" s="24">
        <v>2</v>
      </c>
      <c r="F41" s="24" t="s">
        <v>94</v>
      </c>
      <c r="G41" s="24">
        <f t="shared" si="1"/>
        <v>10</v>
      </c>
      <c r="H41" s="81"/>
    </row>
    <row r="42" spans="1:8" s="22" customFormat="1" x14ac:dyDescent="0.25">
      <c r="A42" s="24">
        <v>10</v>
      </c>
      <c r="B42" s="26" t="s">
        <v>106</v>
      </c>
      <c r="C42" s="25" t="s">
        <v>208</v>
      </c>
      <c r="D42" s="42" t="s">
        <v>20</v>
      </c>
      <c r="E42" s="24">
        <v>1</v>
      </c>
      <c r="F42" s="24" t="s">
        <v>94</v>
      </c>
      <c r="G42" s="24">
        <f t="shared" si="1"/>
        <v>5</v>
      </c>
      <c r="H42" s="76" t="s">
        <v>419</v>
      </c>
    </row>
    <row r="43" spans="1:8" s="22" customFormat="1" ht="34.5" customHeight="1" x14ac:dyDescent="0.25">
      <c r="A43" s="24">
        <v>11</v>
      </c>
      <c r="B43" s="35" t="s">
        <v>107</v>
      </c>
      <c r="C43" s="25" t="s">
        <v>209</v>
      </c>
      <c r="D43" s="31" t="s">
        <v>20</v>
      </c>
      <c r="E43" s="43">
        <v>1</v>
      </c>
      <c r="F43" s="41" t="s">
        <v>94</v>
      </c>
      <c r="G43" s="41">
        <f t="shared" si="1"/>
        <v>5</v>
      </c>
      <c r="H43" s="76" t="s">
        <v>420</v>
      </c>
    </row>
    <row r="44" spans="1:8" s="22" customFormat="1" ht="25.5" x14ac:dyDescent="0.25">
      <c r="A44" s="24">
        <v>12</v>
      </c>
      <c r="B44" s="89" t="s">
        <v>210</v>
      </c>
      <c r="C44" s="58" t="s">
        <v>211</v>
      </c>
      <c r="D44" s="31" t="s">
        <v>20</v>
      </c>
      <c r="E44" s="43">
        <v>1</v>
      </c>
      <c r="F44" s="24" t="s">
        <v>94</v>
      </c>
      <c r="G44" s="41">
        <f t="shared" si="1"/>
        <v>5</v>
      </c>
      <c r="H44" s="77" t="s">
        <v>421</v>
      </c>
    </row>
    <row r="45" spans="1:8" s="22" customFormat="1" ht="45" x14ac:dyDescent="0.25">
      <c r="A45" s="24">
        <v>13</v>
      </c>
      <c r="B45" s="89" t="s">
        <v>212</v>
      </c>
      <c r="C45" s="58" t="s">
        <v>213</v>
      </c>
      <c r="D45" s="31" t="s">
        <v>20</v>
      </c>
      <c r="E45" s="43">
        <v>2</v>
      </c>
      <c r="F45" s="24" t="s">
        <v>94</v>
      </c>
      <c r="G45" s="41">
        <f t="shared" si="1"/>
        <v>10</v>
      </c>
      <c r="H45" s="82" t="s">
        <v>422</v>
      </c>
    </row>
    <row r="46" spans="1:8" s="22" customFormat="1" ht="30" x14ac:dyDescent="0.25">
      <c r="A46" s="24">
        <v>14</v>
      </c>
      <c r="B46" s="89" t="s">
        <v>214</v>
      </c>
      <c r="C46" s="58" t="s">
        <v>215</v>
      </c>
      <c r="D46" s="31" t="s">
        <v>20</v>
      </c>
      <c r="E46" s="43">
        <v>3</v>
      </c>
      <c r="F46" s="24" t="s">
        <v>94</v>
      </c>
      <c r="G46" s="41">
        <f t="shared" si="1"/>
        <v>15</v>
      </c>
      <c r="H46" s="82" t="s">
        <v>423</v>
      </c>
    </row>
    <row r="47" spans="1:8" s="22" customFormat="1" ht="90" x14ac:dyDescent="0.25">
      <c r="A47" s="24">
        <v>15</v>
      </c>
      <c r="B47" s="89" t="s">
        <v>126</v>
      </c>
      <c r="C47" s="58" t="s">
        <v>314</v>
      </c>
      <c r="D47" s="31" t="s">
        <v>20</v>
      </c>
      <c r="E47" s="43">
        <v>1</v>
      </c>
      <c r="F47" s="24" t="s">
        <v>94</v>
      </c>
      <c r="G47" s="41">
        <f t="shared" si="1"/>
        <v>5</v>
      </c>
      <c r="H47" s="82" t="s">
        <v>424</v>
      </c>
    </row>
    <row r="48" spans="1:8" s="22" customFormat="1" ht="63.75" x14ac:dyDescent="0.25">
      <c r="A48" s="24">
        <v>16</v>
      </c>
      <c r="B48" s="89" t="s">
        <v>127</v>
      </c>
      <c r="C48" s="58" t="s">
        <v>314</v>
      </c>
      <c r="D48" s="31" t="s">
        <v>20</v>
      </c>
      <c r="E48" s="43">
        <v>1</v>
      </c>
      <c r="F48" s="24" t="s">
        <v>94</v>
      </c>
      <c r="G48" s="72">
        <f t="shared" si="1"/>
        <v>5</v>
      </c>
      <c r="H48" s="78" t="s">
        <v>425</v>
      </c>
    </row>
    <row r="49" spans="1:8" s="22" customFormat="1" x14ac:dyDescent="0.25">
      <c r="A49" s="24">
        <v>17</v>
      </c>
      <c r="B49" s="89" t="s">
        <v>151</v>
      </c>
      <c r="C49" s="58" t="s">
        <v>152</v>
      </c>
      <c r="D49" s="31" t="s">
        <v>20</v>
      </c>
      <c r="E49" s="43">
        <v>6</v>
      </c>
      <c r="F49" s="24" t="s">
        <v>94</v>
      </c>
      <c r="G49" s="41">
        <f t="shared" si="1"/>
        <v>30</v>
      </c>
      <c r="H49" s="79" t="s">
        <v>426</v>
      </c>
    </row>
    <row r="50" spans="1:8" s="22" customFormat="1" ht="38.25" x14ac:dyDescent="0.25">
      <c r="A50" s="24">
        <v>18</v>
      </c>
      <c r="B50" s="89" t="s">
        <v>308</v>
      </c>
      <c r="C50" s="58" t="s">
        <v>216</v>
      </c>
      <c r="D50" s="31" t="s">
        <v>20</v>
      </c>
      <c r="E50" s="43">
        <v>1</v>
      </c>
      <c r="F50" s="24" t="s">
        <v>94</v>
      </c>
      <c r="G50" s="41">
        <f t="shared" si="1"/>
        <v>5</v>
      </c>
      <c r="H50" s="80" t="s">
        <v>427</v>
      </c>
    </row>
    <row r="51" spans="1:8" s="22" customFormat="1" ht="30" x14ac:dyDescent="0.25">
      <c r="A51" s="24">
        <v>19</v>
      </c>
      <c r="B51" s="89" t="s">
        <v>217</v>
      </c>
      <c r="C51" s="58" t="s">
        <v>305</v>
      </c>
      <c r="D51" s="31" t="s">
        <v>20</v>
      </c>
      <c r="E51" s="43">
        <v>10</v>
      </c>
      <c r="F51" s="24" t="s">
        <v>94</v>
      </c>
      <c r="G51" s="41">
        <f t="shared" si="1"/>
        <v>50</v>
      </c>
      <c r="H51" s="82" t="s">
        <v>428</v>
      </c>
    </row>
    <row r="52" spans="1:8" s="22" customFormat="1" ht="63.75" x14ac:dyDescent="0.25">
      <c r="A52" s="24">
        <v>20</v>
      </c>
      <c r="B52" s="89" t="s">
        <v>128</v>
      </c>
      <c r="C52" s="58" t="s">
        <v>315</v>
      </c>
      <c r="D52" s="31" t="s">
        <v>20</v>
      </c>
      <c r="E52" s="43">
        <v>1</v>
      </c>
      <c r="F52" s="24" t="s">
        <v>94</v>
      </c>
      <c r="G52" s="41">
        <f t="shared" si="1"/>
        <v>5</v>
      </c>
      <c r="H52" s="82" t="s">
        <v>438</v>
      </c>
    </row>
    <row r="53" spans="1:8" s="22" customFormat="1" ht="75" x14ac:dyDescent="0.25">
      <c r="A53" s="24">
        <v>21</v>
      </c>
      <c r="B53" s="90" t="s">
        <v>129</v>
      </c>
      <c r="C53" s="39" t="s">
        <v>130</v>
      </c>
      <c r="D53" s="31" t="s">
        <v>20</v>
      </c>
      <c r="E53" s="36">
        <v>7</v>
      </c>
      <c r="F53" s="24" t="s">
        <v>94</v>
      </c>
      <c r="G53" s="36">
        <f t="shared" si="1"/>
        <v>35</v>
      </c>
      <c r="H53" s="82" t="s">
        <v>439</v>
      </c>
    </row>
    <row r="54" spans="1:8" s="22" customFormat="1" ht="18.75" x14ac:dyDescent="0.25">
      <c r="A54" s="143" t="s">
        <v>98</v>
      </c>
      <c r="B54" s="144"/>
      <c r="C54" s="144"/>
      <c r="D54" s="144"/>
      <c r="E54" s="144"/>
      <c r="F54" s="144"/>
      <c r="G54" s="144"/>
      <c r="H54" s="145"/>
    </row>
    <row r="55" spans="1:8" s="22" customFormat="1" ht="30" x14ac:dyDescent="0.25">
      <c r="A55" s="24">
        <v>1</v>
      </c>
      <c r="B55" s="32" t="s">
        <v>71</v>
      </c>
      <c r="C55" s="25" t="s">
        <v>273</v>
      </c>
      <c r="D55" s="30" t="s">
        <v>20</v>
      </c>
      <c r="E55" s="24">
        <v>1</v>
      </c>
      <c r="F55" s="24" t="s">
        <v>94</v>
      </c>
      <c r="G55" s="24">
        <f>E55*$C$13</f>
        <v>5</v>
      </c>
      <c r="H55" s="81" t="s">
        <v>440</v>
      </c>
    </row>
    <row r="56" spans="1:8" s="22" customFormat="1" ht="45" x14ac:dyDescent="0.25">
      <c r="A56" s="24">
        <v>2</v>
      </c>
      <c r="B56" s="32" t="s">
        <v>72</v>
      </c>
      <c r="C56" s="25" t="s">
        <v>73</v>
      </c>
      <c r="D56" s="30" t="s">
        <v>16</v>
      </c>
      <c r="E56" s="24">
        <v>5</v>
      </c>
      <c r="F56" s="24" t="s">
        <v>94</v>
      </c>
      <c r="G56" s="24">
        <f t="shared" ref="G56:G83" si="2">E56*$C$13</f>
        <v>25</v>
      </c>
      <c r="H56" s="81" t="s">
        <v>441</v>
      </c>
    </row>
    <row r="57" spans="1:8" s="22" customFormat="1" ht="45" x14ac:dyDescent="0.25">
      <c r="A57" s="24">
        <v>3</v>
      </c>
      <c r="B57" s="32" t="s">
        <v>74</v>
      </c>
      <c r="C57" s="25" t="s">
        <v>142</v>
      </c>
      <c r="D57" s="30" t="s">
        <v>20</v>
      </c>
      <c r="E57" s="24">
        <v>1</v>
      </c>
      <c r="F57" s="24" t="s">
        <v>94</v>
      </c>
      <c r="G57" s="24">
        <f t="shared" si="2"/>
        <v>5</v>
      </c>
      <c r="H57" s="81" t="s">
        <v>442</v>
      </c>
    </row>
    <row r="58" spans="1:8" s="22" customFormat="1" ht="45" x14ac:dyDescent="0.25">
      <c r="A58" s="24"/>
      <c r="B58" s="32" t="s">
        <v>74</v>
      </c>
      <c r="C58" s="25" t="s">
        <v>143</v>
      </c>
      <c r="D58" s="30" t="s">
        <v>20</v>
      </c>
      <c r="E58" s="24">
        <v>1</v>
      </c>
      <c r="F58" s="24" t="s">
        <v>94</v>
      </c>
      <c r="G58" s="24">
        <f t="shared" si="2"/>
        <v>5</v>
      </c>
      <c r="H58" s="81" t="s">
        <v>443</v>
      </c>
    </row>
    <row r="59" spans="1:8" s="22" customFormat="1" ht="45" x14ac:dyDescent="0.25">
      <c r="A59" s="24">
        <v>4</v>
      </c>
      <c r="B59" s="32" t="s">
        <v>74</v>
      </c>
      <c r="C59" s="25" t="s">
        <v>141</v>
      </c>
      <c r="D59" s="30" t="s">
        <v>20</v>
      </c>
      <c r="E59" s="24">
        <v>1</v>
      </c>
      <c r="F59" s="24" t="s">
        <v>94</v>
      </c>
      <c r="G59" s="24">
        <f t="shared" ref="G59" si="3">E59*$C$13</f>
        <v>5</v>
      </c>
      <c r="H59" s="81" t="s">
        <v>444</v>
      </c>
    </row>
    <row r="60" spans="1:8" s="22" customFormat="1" ht="45" x14ac:dyDescent="0.25">
      <c r="A60" s="24">
        <v>5</v>
      </c>
      <c r="B60" s="32" t="s">
        <v>74</v>
      </c>
      <c r="C60" s="25" t="s">
        <v>316</v>
      </c>
      <c r="D60" s="30" t="s">
        <v>20</v>
      </c>
      <c r="E60" s="24">
        <v>1</v>
      </c>
      <c r="F60" s="24" t="s">
        <v>94</v>
      </c>
      <c r="G60" s="24">
        <f t="shared" si="2"/>
        <v>5</v>
      </c>
      <c r="H60" s="81" t="s">
        <v>445</v>
      </c>
    </row>
    <row r="61" spans="1:8" s="22" customFormat="1" ht="30.75" customHeight="1" x14ac:dyDescent="0.25">
      <c r="A61" s="24">
        <v>6</v>
      </c>
      <c r="B61" s="32" t="s">
        <v>75</v>
      </c>
      <c r="C61" s="25" t="s">
        <v>76</v>
      </c>
      <c r="D61" s="30" t="s">
        <v>20</v>
      </c>
      <c r="E61" s="24">
        <v>3</v>
      </c>
      <c r="F61" s="24" t="s">
        <v>94</v>
      </c>
      <c r="G61" s="24">
        <f t="shared" si="2"/>
        <v>15</v>
      </c>
      <c r="H61" s="81" t="s">
        <v>446</v>
      </c>
    </row>
    <row r="62" spans="1:8" s="22" customFormat="1" ht="30" x14ac:dyDescent="0.25">
      <c r="A62" s="24">
        <v>7</v>
      </c>
      <c r="B62" s="32" t="s">
        <v>77</v>
      </c>
      <c r="C62" s="25" t="s">
        <v>78</v>
      </c>
      <c r="D62" s="30" t="s">
        <v>20</v>
      </c>
      <c r="E62" s="24">
        <v>3</v>
      </c>
      <c r="F62" s="24" t="s">
        <v>94</v>
      </c>
      <c r="G62" s="24">
        <f t="shared" si="2"/>
        <v>15</v>
      </c>
      <c r="H62" s="81" t="s">
        <v>447</v>
      </c>
    </row>
    <row r="63" spans="1:8" s="22" customFormat="1" ht="30" x14ac:dyDescent="0.25">
      <c r="A63" s="24">
        <v>8</v>
      </c>
      <c r="B63" s="32" t="s">
        <v>79</v>
      </c>
      <c r="C63" s="25" t="s">
        <v>80</v>
      </c>
      <c r="D63" s="30" t="s">
        <v>20</v>
      </c>
      <c r="E63" s="24">
        <v>2</v>
      </c>
      <c r="F63" s="24" t="s">
        <v>94</v>
      </c>
      <c r="G63" s="24">
        <f t="shared" si="2"/>
        <v>10</v>
      </c>
      <c r="H63" s="81" t="s">
        <v>448</v>
      </c>
    </row>
    <row r="64" spans="1:8" s="22" customFormat="1" ht="30" x14ac:dyDescent="0.25">
      <c r="A64" s="24">
        <v>9</v>
      </c>
      <c r="B64" s="91" t="s">
        <v>81</v>
      </c>
      <c r="C64" s="25" t="s">
        <v>82</v>
      </c>
      <c r="D64" s="30" t="s">
        <v>20</v>
      </c>
      <c r="E64" s="24">
        <v>1</v>
      </c>
      <c r="F64" s="24" t="s">
        <v>94</v>
      </c>
      <c r="G64" s="24">
        <f t="shared" si="2"/>
        <v>5</v>
      </c>
      <c r="H64" s="81" t="s">
        <v>449</v>
      </c>
    </row>
    <row r="65" spans="1:8" s="22" customFormat="1" ht="30" x14ac:dyDescent="0.25">
      <c r="A65" s="24">
        <v>10</v>
      </c>
      <c r="B65" s="91" t="s">
        <v>83</v>
      </c>
      <c r="C65" s="25" t="s">
        <v>84</v>
      </c>
      <c r="D65" s="30" t="s">
        <v>20</v>
      </c>
      <c r="E65" s="24">
        <v>1</v>
      </c>
      <c r="F65" s="24" t="s">
        <v>94</v>
      </c>
      <c r="G65" s="24">
        <f t="shared" si="2"/>
        <v>5</v>
      </c>
      <c r="H65" s="81" t="s">
        <v>450</v>
      </c>
    </row>
    <row r="66" spans="1:8" s="22" customFormat="1" ht="60" x14ac:dyDescent="0.25">
      <c r="A66" s="24">
        <v>11</v>
      </c>
      <c r="B66" s="91" t="s">
        <v>85</v>
      </c>
      <c r="C66" s="25" t="s">
        <v>317</v>
      </c>
      <c r="D66" s="30" t="s">
        <v>20</v>
      </c>
      <c r="E66" s="24">
        <v>2</v>
      </c>
      <c r="F66" s="24" t="s">
        <v>94</v>
      </c>
      <c r="G66" s="24">
        <f t="shared" si="2"/>
        <v>10</v>
      </c>
      <c r="H66" s="81" t="s">
        <v>451</v>
      </c>
    </row>
    <row r="67" spans="1:8" s="22" customFormat="1" ht="60" x14ac:dyDescent="0.25">
      <c r="A67" s="24">
        <v>12</v>
      </c>
      <c r="B67" s="92" t="s">
        <v>86</v>
      </c>
      <c r="C67" s="25" t="s">
        <v>306</v>
      </c>
      <c r="D67" s="30" t="s">
        <v>16</v>
      </c>
      <c r="E67" s="24">
        <v>2</v>
      </c>
      <c r="F67" s="24" t="s">
        <v>94</v>
      </c>
      <c r="G67" s="24">
        <f t="shared" si="2"/>
        <v>10</v>
      </c>
      <c r="H67" s="81" t="s">
        <v>452</v>
      </c>
    </row>
    <row r="68" spans="1:8" s="22" customFormat="1" ht="45" x14ac:dyDescent="0.25">
      <c r="A68" s="24">
        <v>13</v>
      </c>
      <c r="B68" s="33" t="s">
        <v>87</v>
      </c>
      <c r="C68" s="25" t="s">
        <v>307</v>
      </c>
      <c r="D68" s="30" t="s">
        <v>16</v>
      </c>
      <c r="E68" s="24">
        <v>1</v>
      </c>
      <c r="F68" s="24" t="s">
        <v>94</v>
      </c>
      <c r="G68" s="24">
        <f t="shared" si="2"/>
        <v>5</v>
      </c>
      <c r="H68" s="81" t="s">
        <v>453</v>
      </c>
    </row>
    <row r="69" spans="1:8" s="22" customFormat="1" ht="30" x14ac:dyDescent="0.25">
      <c r="A69" s="24">
        <v>14</v>
      </c>
      <c r="B69" s="33" t="s">
        <v>88</v>
      </c>
      <c r="C69" s="25" t="s">
        <v>89</v>
      </c>
      <c r="D69" s="30" t="s">
        <v>16</v>
      </c>
      <c r="E69" s="24">
        <v>1</v>
      </c>
      <c r="F69" s="24" t="s">
        <v>94</v>
      </c>
      <c r="G69" s="24">
        <f t="shared" si="2"/>
        <v>5</v>
      </c>
      <c r="H69" s="81" t="s">
        <v>454</v>
      </c>
    </row>
    <row r="70" spans="1:8" s="22" customFormat="1" ht="45" x14ac:dyDescent="0.25">
      <c r="A70" s="24">
        <v>15</v>
      </c>
      <c r="B70" s="33" t="s">
        <v>90</v>
      </c>
      <c r="C70" s="25" t="s">
        <v>91</v>
      </c>
      <c r="D70" s="30" t="s">
        <v>16</v>
      </c>
      <c r="E70" s="24">
        <v>12</v>
      </c>
      <c r="F70" s="24" t="s">
        <v>94</v>
      </c>
      <c r="G70" s="24">
        <f t="shared" si="2"/>
        <v>60</v>
      </c>
      <c r="H70" s="81" t="s">
        <v>455</v>
      </c>
    </row>
    <row r="71" spans="1:8" s="22" customFormat="1" ht="30" x14ac:dyDescent="0.25">
      <c r="A71" s="24">
        <v>16</v>
      </c>
      <c r="B71" s="33" t="s">
        <v>92</v>
      </c>
      <c r="C71" s="25" t="s">
        <v>169</v>
      </c>
      <c r="D71" s="30" t="s">
        <v>16</v>
      </c>
      <c r="E71" s="24">
        <v>20</v>
      </c>
      <c r="F71" s="24" t="s">
        <v>94</v>
      </c>
      <c r="G71" s="24">
        <f t="shared" si="2"/>
        <v>100</v>
      </c>
      <c r="H71" s="81" t="s">
        <v>456</v>
      </c>
    </row>
    <row r="72" spans="1:8" s="22" customFormat="1" ht="30" x14ac:dyDescent="0.25">
      <c r="A72" s="24">
        <v>17</v>
      </c>
      <c r="B72" s="32" t="s">
        <v>92</v>
      </c>
      <c r="C72" s="25" t="s">
        <v>170</v>
      </c>
      <c r="D72" s="30" t="s">
        <v>16</v>
      </c>
      <c r="E72" s="24">
        <v>2</v>
      </c>
      <c r="F72" s="24" t="s">
        <v>94</v>
      </c>
      <c r="G72" s="24">
        <f t="shared" si="2"/>
        <v>10</v>
      </c>
      <c r="H72" s="81" t="s">
        <v>457</v>
      </c>
    </row>
    <row r="73" spans="1:8" s="22" customFormat="1" ht="30" x14ac:dyDescent="0.25">
      <c r="A73" s="24">
        <v>18</v>
      </c>
      <c r="B73" s="32" t="s">
        <v>93</v>
      </c>
      <c r="C73" s="25" t="s">
        <v>171</v>
      </c>
      <c r="D73" s="30" t="s">
        <v>16</v>
      </c>
      <c r="E73" s="24">
        <v>5</v>
      </c>
      <c r="F73" s="24" t="s">
        <v>94</v>
      </c>
      <c r="G73" s="24">
        <f t="shared" si="2"/>
        <v>25</v>
      </c>
      <c r="H73" s="81" t="s">
        <v>458</v>
      </c>
    </row>
    <row r="74" spans="1:8" s="22" customFormat="1" ht="18.75" x14ac:dyDescent="0.25">
      <c r="A74" s="143" t="s">
        <v>99</v>
      </c>
      <c r="B74" s="144"/>
      <c r="C74" s="144"/>
      <c r="D74" s="144"/>
      <c r="E74" s="144"/>
      <c r="F74" s="144"/>
      <c r="G74" s="144"/>
      <c r="H74" s="145"/>
    </row>
    <row r="75" spans="1:8" s="22" customFormat="1" ht="45" x14ac:dyDescent="0.25">
      <c r="A75" s="24">
        <v>1</v>
      </c>
      <c r="B75" s="32" t="s">
        <v>137</v>
      </c>
      <c r="C75" s="25" t="s">
        <v>158</v>
      </c>
      <c r="D75" s="30" t="s">
        <v>20</v>
      </c>
      <c r="E75" s="24">
        <v>1</v>
      </c>
      <c r="F75" s="24" t="s">
        <v>94</v>
      </c>
      <c r="G75" s="24">
        <f t="shared" si="2"/>
        <v>5</v>
      </c>
      <c r="H75" s="82" t="s">
        <v>459</v>
      </c>
    </row>
    <row r="76" spans="1:8" s="22" customFormat="1" ht="45" x14ac:dyDescent="0.25">
      <c r="A76" s="24">
        <v>2</v>
      </c>
      <c r="B76" s="32" t="s">
        <v>134</v>
      </c>
      <c r="C76" s="25" t="s">
        <v>136</v>
      </c>
      <c r="D76" s="30" t="s">
        <v>20</v>
      </c>
      <c r="E76" s="24">
        <v>1</v>
      </c>
      <c r="F76" s="24" t="s">
        <v>94</v>
      </c>
      <c r="G76" s="24">
        <f t="shared" si="2"/>
        <v>5</v>
      </c>
      <c r="H76" s="82" t="s">
        <v>460</v>
      </c>
    </row>
    <row r="77" spans="1:8" s="22" customFormat="1" ht="45" x14ac:dyDescent="0.25">
      <c r="A77" s="24">
        <v>3</v>
      </c>
      <c r="B77" s="32" t="s">
        <v>133</v>
      </c>
      <c r="C77" s="25" t="s">
        <v>318</v>
      </c>
      <c r="D77" s="30" t="s">
        <v>20</v>
      </c>
      <c r="E77" s="24">
        <v>1</v>
      </c>
      <c r="F77" s="24" t="s">
        <v>94</v>
      </c>
      <c r="G77" s="24">
        <f t="shared" si="2"/>
        <v>5</v>
      </c>
      <c r="H77" s="82" t="s">
        <v>461</v>
      </c>
    </row>
    <row r="78" spans="1:8" s="22" customFormat="1" ht="45" x14ac:dyDescent="0.25">
      <c r="A78" s="24">
        <v>4</v>
      </c>
      <c r="B78" s="32" t="s">
        <v>134</v>
      </c>
      <c r="C78" s="25" t="s">
        <v>135</v>
      </c>
      <c r="D78" s="30" t="s">
        <v>20</v>
      </c>
      <c r="E78" s="24">
        <v>4</v>
      </c>
      <c r="F78" s="24" t="s">
        <v>94</v>
      </c>
      <c r="G78" s="24">
        <f t="shared" si="2"/>
        <v>20</v>
      </c>
      <c r="H78" s="82" t="s">
        <v>445</v>
      </c>
    </row>
    <row r="79" spans="1:8" s="62" customFormat="1" ht="45" x14ac:dyDescent="0.25">
      <c r="A79" s="24">
        <v>5</v>
      </c>
      <c r="B79" s="33" t="s">
        <v>87</v>
      </c>
      <c r="C79" s="25" t="s">
        <v>307</v>
      </c>
      <c r="D79" s="30" t="s">
        <v>16</v>
      </c>
      <c r="E79" s="24">
        <v>1</v>
      </c>
      <c r="F79" s="24" t="s">
        <v>94</v>
      </c>
      <c r="G79" s="24">
        <f t="shared" ref="G79" si="4">E79*$C$13</f>
        <v>5</v>
      </c>
      <c r="H79" s="82" t="s">
        <v>453</v>
      </c>
    </row>
    <row r="80" spans="1:8" s="22" customFormat="1" ht="30" x14ac:dyDescent="0.25">
      <c r="A80" s="24">
        <v>6</v>
      </c>
      <c r="B80" s="32" t="s">
        <v>79</v>
      </c>
      <c r="C80" s="25" t="s">
        <v>144</v>
      </c>
      <c r="D80" s="30" t="s">
        <v>20</v>
      </c>
      <c r="E80" s="24">
        <v>1</v>
      </c>
      <c r="F80" s="24" t="s">
        <v>94</v>
      </c>
      <c r="G80" s="44">
        <f t="shared" si="2"/>
        <v>5</v>
      </c>
      <c r="H80" s="83" t="s">
        <v>462</v>
      </c>
    </row>
    <row r="81" spans="1:8" s="22" customFormat="1" ht="90" x14ac:dyDescent="0.25">
      <c r="A81" s="24">
        <v>7</v>
      </c>
      <c r="B81" s="32" t="s">
        <v>132</v>
      </c>
      <c r="C81" s="25" t="s">
        <v>140</v>
      </c>
      <c r="D81" s="30" t="s">
        <v>20</v>
      </c>
      <c r="E81" s="24">
        <v>1</v>
      </c>
      <c r="F81" s="24" t="s">
        <v>94</v>
      </c>
      <c r="G81" s="44">
        <f t="shared" si="2"/>
        <v>5</v>
      </c>
      <c r="H81" s="82" t="s">
        <v>463</v>
      </c>
    </row>
    <row r="82" spans="1:8" s="22" customFormat="1" ht="45" x14ac:dyDescent="0.25">
      <c r="A82" s="24">
        <v>8</v>
      </c>
      <c r="B82" s="32" t="s">
        <v>131</v>
      </c>
      <c r="C82" s="25" t="s">
        <v>139</v>
      </c>
      <c r="D82" s="30" t="s">
        <v>20</v>
      </c>
      <c r="E82" s="24">
        <v>1</v>
      </c>
      <c r="F82" s="24" t="s">
        <v>94</v>
      </c>
      <c r="G82" s="24">
        <f t="shared" si="2"/>
        <v>5</v>
      </c>
      <c r="H82" s="82" t="s">
        <v>187</v>
      </c>
    </row>
    <row r="83" spans="1:8" s="22" customFormat="1" ht="45" x14ac:dyDescent="0.25">
      <c r="A83" s="24">
        <v>9</v>
      </c>
      <c r="B83" s="32" t="s">
        <v>138</v>
      </c>
      <c r="C83" s="25" t="s">
        <v>319</v>
      </c>
      <c r="D83" s="30" t="s">
        <v>20</v>
      </c>
      <c r="E83" s="24">
        <v>1</v>
      </c>
      <c r="F83" s="24" t="s">
        <v>94</v>
      </c>
      <c r="G83" s="44">
        <f t="shared" si="2"/>
        <v>5</v>
      </c>
      <c r="H83" s="82" t="s">
        <v>464</v>
      </c>
    </row>
    <row r="84" spans="1:8" s="22" customFormat="1" x14ac:dyDescent="0.25">
      <c r="A84" s="24">
        <v>10</v>
      </c>
      <c r="B84" s="33" t="s">
        <v>92</v>
      </c>
      <c r="C84" s="25" t="s">
        <v>169</v>
      </c>
      <c r="D84" s="30" t="s">
        <v>16</v>
      </c>
      <c r="E84" s="24">
        <v>25</v>
      </c>
      <c r="F84" s="24" t="s">
        <v>94</v>
      </c>
      <c r="G84" s="24">
        <f t="shared" ref="G84" si="5">E84*$C$13</f>
        <v>125</v>
      </c>
      <c r="H84" s="84" t="s">
        <v>456</v>
      </c>
    </row>
    <row r="85" spans="1:8" s="22" customFormat="1" x14ac:dyDescent="0.25">
      <c r="A85" s="24">
        <v>11</v>
      </c>
      <c r="B85" s="33" t="s">
        <v>92</v>
      </c>
      <c r="C85" s="25" t="s">
        <v>202</v>
      </c>
      <c r="D85" s="30" t="s">
        <v>16</v>
      </c>
      <c r="E85" s="24">
        <v>5</v>
      </c>
      <c r="F85" s="24" t="s">
        <v>94</v>
      </c>
      <c r="G85" s="24">
        <f t="shared" ref="G85:G113" si="6">E85*$C$13</f>
        <v>25</v>
      </c>
      <c r="H85" s="84" t="s">
        <v>465</v>
      </c>
    </row>
    <row r="86" spans="1:8" s="22" customFormat="1" ht="30" x14ac:dyDescent="0.25">
      <c r="A86" s="24">
        <v>12</v>
      </c>
      <c r="B86" s="32" t="s">
        <v>92</v>
      </c>
      <c r="C86" s="25" t="s">
        <v>170</v>
      </c>
      <c r="D86" s="30" t="s">
        <v>16</v>
      </c>
      <c r="E86" s="24">
        <v>2</v>
      </c>
      <c r="F86" s="24" t="s">
        <v>94</v>
      </c>
      <c r="G86" s="24">
        <f t="shared" si="6"/>
        <v>10</v>
      </c>
      <c r="H86" s="82" t="s">
        <v>457</v>
      </c>
    </row>
    <row r="87" spans="1:8" s="22" customFormat="1" ht="30" x14ac:dyDescent="0.25">
      <c r="A87" s="24">
        <v>13</v>
      </c>
      <c r="B87" s="32" t="s">
        <v>93</v>
      </c>
      <c r="C87" s="25" t="s">
        <v>171</v>
      </c>
      <c r="D87" s="30" t="s">
        <v>16</v>
      </c>
      <c r="E87" s="24">
        <v>5</v>
      </c>
      <c r="F87" s="24" t="s">
        <v>94</v>
      </c>
      <c r="G87" s="24">
        <f t="shared" si="6"/>
        <v>25</v>
      </c>
      <c r="H87" s="82" t="s">
        <v>458</v>
      </c>
    </row>
    <row r="88" spans="1:8" s="22" customFormat="1" ht="45" x14ac:dyDescent="0.25">
      <c r="A88" s="24">
        <v>14</v>
      </c>
      <c r="B88" s="33" t="s">
        <v>90</v>
      </c>
      <c r="C88" s="25" t="s">
        <v>91</v>
      </c>
      <c r="D88" s="30" t="s">
        <v>16</v>
      </c>
      <c r="E88" s="24">
        <v>8</v>
      </c>
      <c r="F88" s="24" t="s">
        <v>94</v>
      </c>
      <c r="G88" s="44">
        <f t="shared" si="6"/>
        <v>40</v>
      </c>
      <c r="H88" s="82" t="s">
        <v>455</v>
      </c>
    </row>
    <row r="89" spans="1:8" s="22" customFormat="1" ht="45" x14ac:dyDescent="0.25">
      <c r="A89" s="24">
        <v>15</v>
      </c>
      <c r="B89" s="32" t="s">
        <v>72</v>
      </c>
      <c r="C89" s="25" t="s">
        <v>159</v>
      </c>
      <c r="D89" s="30" t="s">
        <v>16</v>
      </c>
      <c r="E89" s="24">
        <v>6</v>
      </c>
      <c r="F89" s="24" t="s">
        <v>94</v>
      </c>
      <c r="G89" s="24">
        <f t="shared" si="6"/>
        <v>30</v>
      </c>
      <c r="H89" s="82" t="s">
        <v>441</v>
      </c>
    </row>
    <row r="90" spans="1:8" s="22" customFormat="1" ht="21" customHeight="1" x14ac:dyDescent="0.25">
      <c r="A90" s="143" t="s">
        <v>160</v>
      </c>
      <c r="B90" s="144"/>
      <c r="C90" s="144"/>
      <c r="D90" s="144"/>
      <c r="E90" s="144"/>
      <c r="F90" s="144"/>
      <c r="G90" s="144"/>
      <c r="H90" s="145"/>
    </row>
    <row r="91" spans="1:8" s="22" customFormat="1" ht="30" x14ac:dyDescent="0.25">
      <c r="A91" s="24">
        <v>1</v>
      </c>
      <c r="B91" s="32" t="s">
        <v>161</v>
      </c>
      <c r="C91" s="25" t="s">
        <v>168</v>
      </c>
      <c r="D91" s="30" t="s">
        <v>16</v>
      </c>
      <c r="E91" s="24">
        <v>15</v>
      </c>
      <c r="F91" s="24" t="s">
        <v>124</v>
      </c>
      <c r="G91" s="24">
        <f t="shared" si="6"/>
        <v>75</v>
      </c>
      <c r="H91" s="82" t="s">
        <v>466</v>
      </c>
    </row>
    <row r="92" spans="1:8" s="22" customFormat="1" ht="30" x14ac:dyDescent="0.25">
      <c r="A92" s="24">
        <v>2</v>
      </c>
      <c r="B92" s="32" t="s">
        <v>161</v>
      </c>
      <c r="C92" s="25" t="s">
        <v>163</v>
      </c>
      <c r="D92" s="30" t="s">
        <v>16</v>
      </c>
      <c r="E92" s="24">
        <v>15</v>
      </c>
      <c r="F92" s="24" t="s">
        <v>124</v>
      </c>
      <c r="G92" s="24">
        <f t="shared" si="6"/>
        <v>75</v>
      </c>
      <c r="H92" s="82" t="s">
        <v>467</v>
      </c>
    </row>
    <row r="93" spans="1:8" s="22" customFormat="1" ht="30" x14ac:dyDescent="0.25">
      <c r="A93" s="24">
        <v>3</v>
      </c>
      <c r="B93" s="32" t="s">
        <v>161</v>
      </c>
      <c r="C93" s="25" t="s">
        <v>162</v>
      </c>
      <c r="D93" s="30" t="s">
        <v>16</v>
      </c>
      <c r="E93" s="24">
        <v>10</v>
      </c>
      <c r="F93" s="24" t="s">
        <v>124</v>
      </c>
      <c r="G93" s="24">
        <f t="shared" si="6"/>
        <v>50</v>
      </c>
      <c r="H93" s="82" t="s">
        <v>468</v>
      </c>
    </row>
    <row r="94" spans="1:8" s="22" customFormat="1" ht="30" x14ac:dyDescent="0.25">
      <c r="A94" s="24">
        <v>4</v>
      </c>
      <c r="B94" s="32" t="s">
        <v>161</v>
      </c>
      <c r="C94" s="25" t="s">
        <v>164</v>
      </c>
      <c r="D94" s="30" t="s">
        <v>16</v>
      </c>
      <c r="E94" s="24">
        <v>20</v>
      </c>
      <c r="F94" s="24" t="s">
        <v>124</v>
      </c>
      <c r="G94" s="24">
        <f t="shared" si="6"/>
        <v>100</v>
      </c>
      <c r="H94" s="82" t="s">
        <v>469</v>
      </c>
    </row>
    <row r="95" spans="1:8" s="22" customFormat="1" ht="30" x14ac:dyDescent="0.25">
      <c r="A95" s="24">
        <v>5</v>
      </c>
      <c r="B95" s="32" t="s">
        <v>161</v>
      </c>
      <c r="C95" s="25" t="s">
        <v>167</v>
      </c>
      <c r="D95" s="30" t="s">
        <v>16</v>
      </c>
      <c r="E95" s="24">
        <v>2</v>
      </c>
      <c r="F95" s="24" t="s">
        <v>124</v>
      </c>
      <c r="G95" s="24">
        <f t="shared" si="6"/>
        <v>10</v>
      </c>
      <c r="H95" s="82" t="s">
        <v>470</v>
      </c>
    </row>
    <row r="96" spans="1:8" s="22" customFormat="1" ht="30" x14ac:dyDescent="0.25">
      <c r="A96" s="24">
        <v>6</v>
      </c>
      <c r="B96" s="32" t="s">
        <v>165</v>
      </c>
      <c r="C96" s="25" t="s">
        <v>166</v>
      </c>
      <c r="D96" s="30" t="s">
        <v>16</v>
      </c>
      <c r="E96" s="24">
        <v>3</v>
      </c>
      <c r="F96" s="24" t="s">
        <v>124</v>
      </c>
      <c r="G96" s="24">
        <f t="shared" si="6"/>
        <v>15</v>
      </c>
      <c r="H96" s="82" t="s">
        <v>471</v>
      </c>
    </row>
    <row r="97" spans="1:8" s="22" customFormat="1" ht="30" x14ac:dyDescent="0.25">
      <c r="A97" s="24">
        <v>7</v>
      </c>
      <c r="B97" s="32" t="s">
        <v>165</v>
      </c>
      <c r="C97" s="25" t="s">
        <v>172</v>
      </c>
      <c r="D97" s="30" t="s">
        <v>16</v>
      </c>
      <c r="E97" s="24">
        <v>60</v>
      </c>
      <c r="F97" s="24" t="s">
        <v>124</v>
      </c>
      <c r="G97" s="24">
        <f t="shared" si="6"/>
        <v>300</v>
      </c>
      <c r="H97" s="82" t="s">
        <v>472</v>
      </c>
    </row>
    <row r="98" spans="1:8" s="22" customFormat="1" ht="30" x14ac:dyDescent="0.25">
      <c r="A98" s="24">
        <v>8</v>
      </c>
      <c r="B98" s="32" t="s">
        <v>165</v>
      </c>
      <c r="C98" s="25" t="s">
        <v>320</v>
      </c>
      <c r="D98" s="30" t="s">
        <v>16</v>
      </c>
      <c r="E98" s="24">
        <v>8</v>
      </c>
      <c r="F98" s="24" t="s">
        <v>124</v>
      </c>
      <c r="G98" s="24">
        <f t="shared" si="6"/>
        <v>40</v>
      </c>
      <c r="H98" s="82" t="s">
        <v>473</v>
      </c>
    </row>
    <row r="99" spans="1:8" s="22" customFormat="1" ht="30" x14ac:dyDescent="0.25">
      <c r="A99" s="24">
        <v>9</v>
      </c>
      <c r="B99" s="32" t="s">
        <v>165</v>
      </c>
      <c r="C99" s="25" t="s">
        <v>173</v>
      </c>
      <c r="D99" s="30" t="s">
        <v>16</v>
      </c>
      <c r="E99" s="24">
        <v>10</v>
      </c>
      <c r="F99" s="24" t="s">
        <v>124</v>
      </c>
      <c r="G99" s="24">
        <f t="shared" si="6"/>
        <v>50</v>
      </c>
      <c r="H99" s="82" t="s">
        <v>474</v>
      </c>
    </row>
    <row r="100" spans="1:8" s="22" customFormat="1" ht="30" x14ac:dyDescent="0.25">
      <c r="A100" s="24">
        <v>10</v>
      </c>
      <c r="B100" s="32" t="s">
        <v>174</v>
      </c>
      <c r="C100" s="25" t="s">
        <v>175</v>
      </c>
      <c r="D100" s="30" t="s">
        <v>16</v>
      </c>
      <c r="E100" s="24">
        <v>3</v>
      </c>
      <c r="F100" s="24" t="s">
        <v>124</v>
      </c>
      <c r="G100" s="24">
        <f t="shared" si="6"/>
        <v>15</v>
      </c>
      <c r="H100" s="82" t="s">
        <v>475</v>
      </c>
    </row>
    <row r="101" spans="1:8" s="22" customFormat="1" ht="30" x14ac:dyDescent="0.25">
      <c r="A101" s="24">
        <v>11</v>
      </c>
      <c r="B101" s="32" t="s">
        <v>165</v>
      </c>
      <c r="C101" s="25" t="s">
        <v>176</v>
      </c>
      <c r="D101" s="30" t="s">
        <v>16</v>
      </c>
      <c r="E101" s="24">
        <v>25</v>
      </c>
      <c r="F101" s="24" t="s">
        <v>124</v>
      </c>
      <c r="G101" s="24">
        <f t="shared" si="6"/>
        <v>125</v>
      </c>
      <c r="H101" s="82" t="s">
        <v>476</v>
      </c>
    </row>
    <row r="102" spans="1:8" s="22" customFormat="1" ht="30" x14ac:dyDescent="0.25">
      <c r="A102" s="24">
        <v>12</v>
      </c>
      <c r="B102" s="32" t="s">
        <v>165</v>
      </c>
      <c r="C102" s="25" t="s">
        <v>177</v>
      </c>
      <c r="D102" s="30" t="s">
        <v>16</v>
      </c>
      <c r="E102" s="24">
        <v>5</v>
      </c>
      <c r="F102" s="24" t="s">
        <v>124</v>
      </c>
      <c r="G102" s="24">
        <f t="shared" si="6"/>
        <v>25</v>
      </c>
      <c r="H102" s="82" t="s">
        <v>477</v>
      </c>
    </row>
    <row r="103" spans="1:8" s="22" customFormat="1" ht="30" x14ac:dyDescent="0.25">
      <c r="A103" s="24">
        <v>13</v>
      </c>
      <c r="B103" s="32" t="s">
        <v>165</v>
      </c>
      <c r="C103" s="25" t="s">
        <v>178</v>
      </c>
      <c r="D103" s="30" t="s">
        <v>16</v>
      </c>
      <c r="E103" s="24">
        <v>15</v>
      </c>
      <c r="F103" s="24" t="s">
        <v>124</v>
      </c>
      <c r="G103" s="24">
        <f t="shared" si="6"/>
        <v>75</v>
      </c>
      <c r="H103" s="82" t="s">
        <v>478</v>
      </c>
    </row>
    <row r="104" spans="1:8" s="22" customFormat="1" ht="45" x14ac:dyDescent="0.25">
      <c r="A104" s="24">
        <v>14</v>
      </c>
      <c r="B104" s="32" t="s">
        <v>180</v>
      </c>
      <c r="C104" s="25" t="s">
        <v>185</v>
      </c>
      <c r="D104" s="30" t="s">
        <v>16</v>
      </c>
      <c r="E104" s="24">
        <v>2</v>
      </c>
      <c r="F104" s="24" t="s">
        <v>179</v>
      </c>
      <c r="G104" s="44">
        <f t="shared" si="6"/>
        <v>10</v>
      </c>
      <c r="H104" s="82" t="s">
        <v>479</v>
      </c>
    </row>
    <row r="105" spans="1:8" s="22" customFormat="1" ht="45" x14ac:dyDescent="0.25">
      <c r="A105" s="24">
        <v>15</v>
      </c>
      <c r="B105" s="32" t="s">
        <v>180</v>
      </c>
      <c r="C105" s="25" t="s">
        <v>184</v>
      </c>
      <c r="D105" s="30" t="s">
        <v>16</v>
      </c>
      <c r="E105" s="24">
        <v>1</v>
      </c>
      <c r="F105" s="24" t="s">
        <v>179</v>
      </c>
      <c r="G105" s="44">
        <f t="shared" si="6"/>
        <v>5</v>
      </c>
      <c r="H105" s="82" t="s">
        <v>480</v>
      </c>
    </row>
    <row r="106" spans="1:8" s="22" customFormat="1" ht="45" x14ac:dyDescent="0.25">
      <c r="A106" s="24">
        <v>16</v>
      </c>
      <c r="B106" s="32" t="s">
        <v>180</v>
      </c>
      <c r="C106" s="25" t="s">
        <v>183</v>
      </c>
      <c r="D106" s="30" t="s">
        <v>16</v>
      </c>
      <c r="E106" s="24">
        <v>1</v>
      </c>
      <c r="F106" s="24" t="s">
        <v>179</v>
      </c>
      <c r="G106" s="24">
        <f t="shared" si="6"/>
        <v>5</v>
      </c>
      <c r="H106" s="85" t="s">
        <v>481</v>
      </c>
    </row>
    <row r="107" spans="1:8" s="22" customFormat="1" ht="32.25" customHeight="1" x14ac:dyDescent="0.25">
      <c r="A107" s="24">
        <v>17</v>
      </c>
      <c r="B107" s="32" t="s">
        <v>180</v>
      </c>
      <c r="C107" s="25" t="s">
        <v>182</v>
      </c>
      <c r="D107" s="30" t="s">
        <v>16</v>
      </c>
      <c r="E107" s="24">
        <v>1</v>
      </c>
      <c r="F107" s="24" t="s">
        <v>179</v>
      </c>
      <c r="G107" s="24">
        <f t="shared" si="6"/>
        <v>5</v>
      </c>
      <c r="H107" s="81" t="s">
        <v>482</v>
      </c>
    </row>
    <row r="108" spans="1:8" s="22" customFormat="1" ht="45" x14ac:dyDescent="0.25">
      <c r="A108" s="24">
        <v>18</v>
      </c>
      <c r="B108" s="87" t="s">
        <v>181</v>
      </c>
      <c r="C108" s="25" t="s">
        <v>186</v>
      </c>
      <c r="D108" s="30" t="s">
        <v>16</v>
      </c>
      <c r="E108" s="24">
        <v>10</v>
      </c>
      <c r="F108" s="24" t="s">
        <v>94</v>
      </c>
      <c r="G108" s="24">
        <f t="shared" si="6"/>
        <v>50</v>
      </c>
      <c r="H108" s="81" t="s">
        <v>483</v>
      </c>
    </row>
    <row r="109" spans="1:8" s="22" customFormat="1" ht="18.75" x14ac:dyDescent="0.25">
      <c r="A109" s="143" t="s">
        <v>191</v>
      </c>
      <c r="B109" s="144"/>
      <c r="C109" s="144"/>
      <c r="D109" s="144"/>
      <c r="E109" s="144"/>
      <c r="F109" s="144"/>
      <c r="G109" s="144"/>
      <c r="H109" s="145"/>
    </row>
    <row r="110" spans="1:8" s="22" customFormat="1" ht="30" x14ac:dyDescent="0.25">
      <c r="A110" s="24">
        <v>1</v>
      </c>
      <c r="B110" s="32" t="s">
        <v>188</v>
      </c>
      <c r="C110" s="10" t="s">
        <v>302</v>
      </c>
      <c r="D110" s="30" t="s">
        <v>16</v>
      </c>
      <c r="E110" s="24">
        <v>50</v>
      </c>
      <c r="F110" s="24" t="s">
        <v>94</v>
      </c>
      <c r="G110" s="24">
        <f t="shared" si="6"/>
        <v>250</v>
      </c>
      <c r="H110" s="9"/>
    </row>
    <row r="111" spans="1:8" s="22" customFormat="1" ht="30" x14ac:dyDescent="0.25">
      <c r="A111" s="24">
        <v>2</v>
      </c>
      <c r="B111" s="32" t="s">
        <v>189</v>
      </c>
      <c r="C111" s="10" t="s">
        <v>302</v>
      </c>
      <c r="D111" s="30" t="s">
        <v>16</v>
      </c>
      <c r="E111" s="24">
        <v>100</v>
      </c>
      <c r="F111" s="24" t="s">
        <v>94</v>
      </c>
      <c r="G111" s="24">
        <f t="shared" si="6"/>
        <v>500</v>
      </c>
      <c r="H111" s="9"/>
    </row>
    <row r="112" spans="1:8" s="22" customFormat="1" ht="30" customHeight="1" x14ac:dyDescent="0.25">
      <c r="A112" s="24">
        <v>3</v>
      </c>
      <c r="B112" s="32" t="s">
        <v>190</v>
      </c>
      <c r="C112" s="10" t="s">
        <v>302</v>
      </c>
      <c r="D112" s="30" t="s">
        <v>16</v>
      </c>
      <c r="E112" s="24">
        <v>100</v>
      </c>
      <c r="F112" s="24" t="s">
        <v>94</v>
      </c>
      <c r="G112" s="24">
        <f t="shared" si="6"/>
        <v>500</v>
      </c>
      <c r="H112" s="9"/>
    </row>
    <row r="113" spans="1:8" s="22" customFormat="1" ht="51.75" customHeight="1" x14ac:dyDescent="0.25">
      <c r="A113" s="13">
        <v>4</v>
      </c>
      <c r="B113" s="32" t="s">
        <v>192</v>
      </c>
      <c r="C113" s="57" t="s">
        <v>193</v>
      </c>
      <c r="D113" s="30" t="s">
        <v>16</v>
      </c>
      <c r="E113" s="13">
        <v>100</v>
      </c>
      <c r="F113" s="24" t="s">
        <v>94</v>
      </c>
      <c r="G113" s="24">
        <f t="shared" si="6"/>
        <v>500</v>
      </c>
      <c r="H113" s="9"/>
    </row>
    <row r="114" spans="1:8" ht="15.75" customHeight="1" x14ac:dyDescent="0.25">
      <c r="A114" s="108" t="s">
        <v>13</v>
      </c>
      <c r="B114" s="109"/>
      <c r="C114" s="109"/>
      <c r="D114" s="109"/>
      <c r="E114" s="109"/>
      <c r="F114" s="109"/>
      <c r="G114" s="109"/>
      <c r="H114" s="109"/>
    </row>
    <row r="115" spans="1:8" ht="60" x14ac:dyDescent="0.25">
      <c r="A115" s="10" t="s">
        <v>12</v>
      </c>
      <c r="B115" s="9" t="s">
        <v>11</v>
      </c>
      <c r="C115" s="10" t="s">
        <v>10</v>
      </c>
      <c r="D115" s="9" t="s">
        <v>9</v>
      </c>
      <c r="E115" s="9" t="s">
        <v>95</v>
      </c>
      <c r="F115" s="9" t="s">
        <v>7</v>
      </c>
      <c r="G115" s="9" t="s">
        <v>96</v>
      </c>
      <c r="H115" s="9" t="s">
        <v>23</v>
      </c>
    </row>
    <row r="116" spans="1:8" ht="15.75" customHeight="1" x14ac:dyDescent="0.25">
      <c r="A116" s="7">
        <v>1</v>
      </c>
      <c r="B116" s="8" t="s">
        <v>1</v>
      </c>
      <c r="C116" s="6" t="s">
        <v>196</v>
      </c>
      <c r="D116" s="3" t="s">
        <v>2</v>
      </c>
      <c r="E116" s="7">
        <v>1</v>
      </c>
      <c r="F116" s="24" t="s">
        <v>94</v>
      </c>
      <c r="G116" s="4"/>
      <c r="H116" s="2"/>
    </row>
    <row r="117" spans="1:8" ht="15.75" customHeight="1" x14ac:dyDescent="0.25">
      <c r="A117" s="3">
        <v>2</v>
      </c>
      <c r="B117" s="2" t="s">
        <v>194</v>
      </c>
      <c r="C117" s="6" t="s">
        <v>196</v>
      </c>
      <c r="D117" s="3" t="s">
        <v>2</v>
      </c>
      <c r="E117" s="3">
        <v>1</v>
      </c>
      <c r="F117" s="24" t="s">
        <v>94</v>
      </c>
      <c r="G117" s="4"/>
      <c r="H117" s="2"/>
    </row>
    <row r="118" spans="1:8" ht="15.75" customHeight="1" x14ac:dyDescent="0.25">
      <c r="A118" s="3">
        <v>3</v>
      </c>
      <c r="B118" s="2" t="s">
        <v>195</v>
      </c>
      <c r="C118" s="6" t="s">
        <v>196</v>
      </c>
      <c r="D118" s="3" t="s">
        <v>2</v>
      </c>
      <c r="E118" s="3">
        <v>1</v>
      </c>
      <c r="F118" s="24" t="s">
        <v>94</v>
      </c>
      <c r="G118" s="4"/>
      <c r="H118" s="2"/>
    </row>
    <row r="119" spans="1:8" ht="15.75" customHeight="1" x14ac:dyDescent="0.3">
      <c r="A119" s="148" t="s">
        <v>35</v>
      </c>
      <c r="B119" s="149"/>
      <c r="C119" s="149"/>
      <c r="D119" s="149"/>
      <c r="E119" s="149"/>
      <c r="F119" s="149"/>
      <c r="G119" s="149"/>
      <c r="H119" s="150"/>
    </row>
    <row r="120" spans="1:8" ht="44.25" customHeight="1" x14ac:dyDescent="0.25">
      <c r="A120" s="23" t="s">
        <v>12</v>
      </c>
      <c r="B120" s="3" t="s">
        <v>11</v>
      </c>
      <c r="C120" s="10" t="s">
        <v>10</v>
      </c>
      <c r="D120" s="3" t="s">
        <v>9</v>
      </c>
      <c r="E120" s="9" t="s">
        <v>95</v>
      </c>
      <c r="F120" s="9" t="s">
        <v>7</v>
      </c>
      <c r="G120" s="9" t="s">
        <v>96</v>
      </c>
      <c r="H120" s="9" t="s">
        <v>23</v>
      </c>
    </row>
    <row r="121" spans="1:8" ht="30" x14ac:dyDescent="0.25">
      <c r="A121" s="3">
        <v>1</v>
      </c>
      <c r="B121" s="2" t="s">
        <v>197</v>
      </c>
      <c r="C121" s="10" t="s">
        <v>302</v>
      </c>
      <c r="D121" s="3" t="s">
        <v>16</v>
      </c>
      <c r="E121" s="3">
        <v>1</v>
      </c>
      <c r="F121" s="24" t="s">
        <v>94</v>
      </c>
      <c r="G121" s="24">
        <f t="shared" ref="G121:G123" si="7">E121*$C$13</f>
        <v>5</v>
      </c>
      <c r="H121" s="2"/>
    </row>
    <row r="122" spans="1:8" ht="30" x14ac:dyDescent="0.25">
      <c r="A122" s="3">
        <v>2</v>
      </c>
      <c r="B122" s="2" t="s">
        <v>198</v>
      </c>
      <c r="C122" s="10" t="s">
        <v>302</v>
      </c>
      <c r="D122" s="3" t="s">
        <v>16</v>
      </c>
      <c r="E122" s="3">
        <v>1</v>
      </c>
      <c r="F122" s="24" t="s">
        <v>94</v>
      </c>
      <c r="G122" s="24">
        <f t="shared" si="7"/>
        <v>5</v>
      </c>
      <c r="H122" s="2"/>
    </row>
    <row r="123" spans="1:8" s="22" customFormat="1" ht="30" x14ac:dyDescent="0.25">
      <c r="A123" s="3">
        <v>3</v>
      </c>
      <c r="B123" s="2" t="s">
        <v>199</v>
      </c>
      <c r="C123" s="10" t="s">
        <v>302</v>
      </c>
      <c r="D123" s="3" t="s">
        <v>16</v>
      </c>
      <c r="E123" s="3">
        <v>1</v>
      </c>
      <c r="F123" s="24" t="s">
        <v>94</v>
      </c>
      <c r="G123" s="24">
        <f t="shared" si="7"/>
        <v>5</v>
      </c>
      <c r="H123" s="2"/>
    </row>
    <row r="124" spans="1:8" ht="15.75" customHeight="1" x14ac:dyDescent="0.25">
      <c r="A124" s="3">
        <v>4</v>
      </c>
      <c r="B124" s="2" t="s">
        <v>274</v>
      </c>
      <c r="C124" s="6" t="s">
        <v>200</v>
      </c>
      <c r="D124" s="3" t="s">
        <v>16</v>
      </c>
      <c r="E124" s="3">
        <v>2</v>
      </c>
      <c r="F124" s="24" t="s">
        <v>179</v>
      </c>
      <c r="G124" s="24">
        <v>2</v>
      </c>
      <c r="H124" s="2"/>
    </row>
    <row r="125" spans="1:8" ht="30" x14ac:dyDescent="0.25">
      <c r="A125" s="3">
        <v>5</v>
      </c>
      <c r="B125" s="2" t="s">
        <v>201</v>
      </c>
      <c r="C125" s="10" t="s">
        <v>302</v>
      </c>
      <c r="D125" s="3" t="s">
        <v>16</v>
      </c>
      <c r="E125" s="3">
        <v>1</v>
      </c>
      <c r="F125" s="24" t="s">
        <v>94</v>
      </c>
      <c r="G125" s="24">
        <f t="shared" ref="G125" si="8">E125*$C$13</f>
        <v>5</v>
      </c>
      <c r="H125" s="2"/>
    </row>
    <row r="126" spans="1:8" s="61" customFormat="1" ht="45" x14ac:dyDescent="0.25">
      <c r="A126" s="3">
        <v>6</v>
      </c>
      <c r="B126" s="45" t="s">
        <v>294</v>
      </c>
      <c r="C126" s="10" t="s">
        <v>257</v>
      </c>
      <c r="D126" s="3" t="s">
        <v>16</v>
      </c>
      <c r="E126" s="3">
        <v>1</v>
      </c>
      <c r="F126" s="24" t="s">
        <v>94</v>
      </c>
      <c r="G126" s="24">
        <v>2</v>
      </c>
      <c r="H126" s="45"/>
    </row>
    <row r="127" spans="1:8" s="61" customFormat="1" ht="45" x14ac:dyDescent="0.25">
      <c r="A127" s="3">
        <v>7</v>
      </c>
      <c r="B127" s="45" t="s">
        <v>299</v>
      </c>
      <c r="C127" s="10" t="s">
        <v>295</v>
      </c>
      <c r="D127" s="3" t="s">
        <v>16</v>
      </c>
      <c r="E127" s="3">
        <v>1</v>
      </c>
      <c r="F127" s="24" t="s">
        <v>94</v>
      </c>
      <c r="G127" s="24">
        <v>2</v>
      </c>
      <c r="H127" s="45"/>
    </row>
    <row r="128" spans="1:8" s="61" customFormat="1" ht="45" x14ac:dyDescent="0.25">
      <c r="A128" s="3">
        <v>8</v>
      </c>
      <c r="B128" s="45" t="s">
        <v>296</v>
      </c>
      <c r="C128" s="10" t="s">
        <v>257</v>
      </c>
      <c r="D128" s="3" t="s">
        <v>16</v>
      </c>
      <c r="E128" s="3">
        <v>1</v>
      </c>
      <c r="F128" s="24" t="s">
        <v>179</v>
      </c>
      <c r="G128" s="24">
        <v>2</v>
      </c>
      <c r="H128" s="45"/>
    </row>
    <row r="129" spans="1:8" s="61" customFormat="1" ht="45" x14ac:dyDescent="0.25">
      <c r="A129" s="3">
        <v>9</v>
      </c>
      <c r="B129" s="45" t="s">
        <v>297</v>
      </c>
      <c r="C129" s="10" t="s">
        <v>257</v>
      </c>
      <c r="D129" s="3" t="s">
        <v>16</v>
      </c>
      <c r="E129" s="3">
        <v>1</v>
      </c>
      <c r="F129" s="24" t="s">
        <v>94</v>
      </c>
      <c r="G129" s="24">
        <v>2</v>
      </c>
      <c r="H129" s="45"/>
    </row>
    <row r="130" spans="1:8" s="61" customFormat="1" ht="45" x14ac:dyDescent="0.25">
      <c r="A130" s="3">
        <v>10</v>
      </c>
      <c r="B130" s="45" t="s">
        <v>298</v>
      </c>
      <c r="C130" s="10" t="s">
        <v>257</v>
      </c>
      <c r="D130" s="3" t="s">
        <v>16</v>
      </c>
      <c r="E130" s="3">
        <v>1</v>
      </c>
      <c r="F130" s="24" t="s">
        <v>94</v>
      </c>
      <c r="G130" s="24">
        <v>7</v>
      </c>
      <c r="H130" s="45"/>
    </row>
    <row r="131" spans="1:8" s="22" customFormat="1" ht="45" x14ac:dyDescent="0.25">
      <c r="A131" s="3">
        <v>11</v>
      </c>
      <c r="B131" s="45" t="s">
        <v>300</v>
      </c>
      <c r="C131" s="10" t="s">
        <v>257</v>
      </c>
      <c r="D131" s="3" t="s">
        <v>16</v>
      </c>
      <c r="E131" s="3">
        <v>1</v>
      </c>
      <c r="F131" s="24" t="s">
        <v>94</v>
      </c>
      <c r="G131" s="24">
        <v>1</v>
      </c>
      <c r="H131" s="2"/>
    </row>
    <row r="132" spans="1:8" s="22" customFormat="1" ht="45" x14ac:dyDescent="0.25">
      <c r="A132" s="3">
        <v>12</v>
      </c>
      <c r="B132" s="45" t="s">
        <v>301</v>
      </c>
      <c r="C132" s="10" t="s">
        <v>257</v>
      </c>
      <c r="D132" s="3" t="s">
        <v>16</v>
      </c>
      <c r="E132" s="3">
        <v>1</v>
      </c>
      <c r="F132" s="24" t="s">
        <v>94</v>
      </c>
      <c r="G132" s="24">
        <v>1</v>
      </c>
      <c r="H132" s="2"/>
    </row>
    <row r="133" spans="1:8" ht="20.25" x14ac:dyDescent="0.25">
      <c r="A133" s="132" t="s">
        <v>322</v>
      </c>
      <c r="B133" s="139"/>
      <c r="C133" s="139"/>
      <c r="D133" s="139"/>
      <c r="E133" s="139"/>
      <c r="F133" s="139"/>
      <c r="G133" s="139"/>
      <c r="H133" s="140"/>
    </row>
    <row r="134" spans="1:8" ht="20.25" x14ac:dyDescent="0.25">
      <c r="A134" s="108" t="s">
        <v>293</v>
      </c>
      <c r="B134" s="109"/>
      <c r="C134" s="109"/>
      <c r="D134" s="109"/>
      <c r="E134" s="109"/>
      <c r="F134" s="109"/>
      <c r="G134" s="109"/>
      <c r="H134" s="109"/>
    </row>
    <row r="135" spans="1:8" ht="60" x14ac:dyDescent="0.25">
      <c r="A135" s="19" t="s">
        <v>12</v>
      </c>
      <c r="B135" s="12" t="s">
        <v>11</v>
      </c>
      <c r="C135" s="59" t="s">
        <v>10</v>
      </c>
      <c r="D135" s="13" t="s">
        <v>9</v>
      </c>
      <c r="E135" s="13" t="s">
        <v>8</v>
      </c>
      <c r="F135" s="13" t="s">
        <v>7</v>
      </c>
      <c r="G135" s="13" t="s">
        <v>6</v>
      </c>
      <c r="H135" s="13" t="s">
        <v>23</v>
      </c>
    </row>
    <row r="136" spans="1:8" s="22" customFormat="1" ht="30" customHeight="1" x14ac:dyDescent="0.25">
      <c r="A136" s="56">
        <v>1</v>
      </c>
      <c r="B136" s="50" t="s">
        <v>292</v>
      </c>
      <c r="C136" s="48" t="s">
        <v>321</v>
      </c>
      <c r="D136" s="50" t="s">
        <v>20</v>
      </c>
      <c r="E136" s="48">
        <v>1</v>
      </c>
      <c r="F136" s="48" t="s">
        <v>94</v>
      </c>
      <c r="G136" s="48">
        <v>1</v>
      </c>
      <c r="H136" s="10"/>
    </row>
    <row r="137" spans="1:8" ht="30.75" customHeight="1" x14ac:dyDescent="0.25">
      <c r="A137" s="132" t="s">
        <v>327</v>
      </c>
      <c r="B137" s="139"/>
      <c r="C137" s="139"/>
      <c r="D137" s="139"/>
      <c r="E137" s="139"/>
      <c r="F137" s="139"/>
      <c r="G137" s="139"/>
      <c r="H137" s="140"/>
    </row>
    <row r="138" spans="1:8" ht="15" customHeight="1" x14ac:dyDescent="0.25">
      <c r="A138" s="108" t="s">
        <v>293</v>
      </c>
      <c r="B138" s="109"/>
      <c r="C138" s="109"/>
      <c r="D138" s="109"/>
      <c r="E138" s="109"/>
      <c r="F138" s="109"/>
      <c r="G138" s="109"/>
      <c r="H138" s="109"/>
    </row>
    <row r="139" spans="1:8" ht="59.25" customHeight="1" x14ac:dyDescent="0.25">
      <c r="A139" s="19" t="s">
        <v>12</v>
      </c>
      <c r="B139" s="12" t="s">
        <v>11</v>
      </c>
      <c r="C139" s="59" t="s">
        <v>10</v>
      </c>
      <c r="D139" s="13" t="s">
        <v>9</v>
      </c>
      <c r="E139" s="13" t="s">
        <v>8</v>
      </c>
      <c r="F139" s="13" t="s">
        <v>7</v>
      </c>
      <c r="G139" s="13" t="s">
        <v>6</v>
      </c>
      <c r="H139" s="13" t="s">
        <v>23</v>
      </c>
    </row>
    <row r="140" spans="1:8" ht="15" customHeight="1" x14ac:dyDescent="0.25">
      <c r="A140" s="56"/>
      <c r="B140" s="50" t="s">
        <v>329</v>
      </c>
      <c r="C140" s="48" t="s">
        <v>328</v>
      </c>
      <c r="D140" s="50" t="s">
        <v>20</v>
      </c>
      <c r="E140" s="48">
        <v>1</v>
      </c>
      <c r="F140" s="48" t="s">
        <v>94</v>
      </c>
      <c r="G140" s="48">
        <v>1</v>
      </c>
      <c r="H140" s="10"/>
    </row>
    <row r="141" spans="1:8" ht="15" customHeight="1" x14ac:dyDescent="0.25">
      <c r="A141" s="56">
        <v>1</v>
      </c>
      <c r="B141" s="50" t="s">
        <v>71</v>
      </c>
      <c r="C141" s="48" t="s">
        <v>330</v>
      </c>
      <c r="D141" s="50" t="s">
        <v>20</v>
      </c>
      <c r="E141" s="48">
        <v>1</v>
      </c>
      <c r="F141" s="48" t="s">
        <v>94</v>
      </c>
      <c r="G141" s="48">
        <v>1</v>
      </c>
      <c r="H141" s="10"/>
    </row>
    <row r="142" spans="1:8" ht="15" customHeight="1" x14ac:dyDescent="0.25">
      <c r="A142" s="56">
        <v>2</v>
      </c>
      <c r="B142" s="50" t="s">
        <v>331</v>
      </c>
      <c r="C142" s="48" t="s">
        <v>332</v>
      </c>
      <c r="D142" s="50" t="s">
        <v>20</v>
      </c>
      <c r="E142" s="48">
        <v>3</v>
      </c>
      <c r="F142" s="48" t="s">
        <v>94</v>
      </c>
      <c r="G142" s="48">
        <v>3</v>
      </c>
      <c r="H142" s="10"/>
    </row>
    <row r="143" spans="1:8" s="63" customFormat="1" ht="15" customHeight="1" x14ac:dyDescent="0.25">
      <c r="A143" s="56">
        <v>3</v>
      </c>
      <c r="B143" s="50" t="s">
        <v>348</v>
      </c>
      <c r="C143" s="48" t="s">
        <v>349</v>
      </c>
      <c r="D143" s="50"/>
      <c r="E143" s="48">
        <v>2</v>
      </c>
      <c r="F143" s="48" t="s">
        <v>124</v>
      </c>
      <c r="G143" s="48">
        <v>2</v>
      </c>
      <c r="H143" s="10"/>
    </row>
    <row r="144" spans="1:8" ht="15" customHeight="1" x14ac:dyDescent="0.25">
      <c r="A144" s="56">
        <v>4</v>
      </c>
      <c r="B144" s="50" t="s">
        <v>333</v>
      </c>
      <c r="C144" s="48" t="s">
        <v>334</v>
      </c>
      <c r="D144" s="50" t="s">
        <v>20</v>
      </c>
      <c r="E144" s="48">
        <v>1</v>
      </c>
      <c r="F144" s="48" t="s">
        <v>94</v>
      </c>
      <c r="G144" s="48">
        <v>1</v>
      </c>
      <c r="H144" s="10"/>
    </row>
    <row r="145" spans="1:8" ht="15" customHeight="1" x14ac:dyDescent="0.25">
      <c r="A145" s="56">
        <v>5</v>
      </c>
      <c r="B145" s="50" t="s">
        <v>333</v>
      </c>
      <c r="C145" s="48" t="s">
        <v>335</v>
      </c>
      <c r="D145" s="50" t="s">
        <v>20</v>
      </c>
      <c r="E145" s="48">
        <v>1</v>
      </c>
      <c r="F145" s="48" t="s">
        <v>94</v>
      </c>
      <c r="G145" s="48">
        <v>1</v>
      </c>
      <c r="H145" s="10"/>
    </row>
    <row r="146" spans="1:8" ht="15" customHeight="1" x14ac:dyDescent="0.25">
      <c r="A146" s="56">
        <v>6</v>
      </c>
      <c r="B146" s="50" t="s">
        <v>333</v>
      </c>
      <c r="C146" s="48" t="s">
        <v>336</v>
      </c>
      <c r="D146" s="50" t="s">
        <v>20</v>
      </c>
      <c r="E146" s="48">
        <v>1</v>
      </c>
      <c r="F146" s="48" t="s">
        <v>94</v>
      </c>
      <c r="G146" s="48">
        <v>1</v>
      </c>
      <c r="H146" s="10"/>
    </row>
    <row r="147" spans="1:8" ht="15" customHeight="1" x14ac:dyDescent="0.25">
      <c r="A147" s="56">
        <v>7</v>
      </c>
      <c r="B147" s="93" t="s">
        <v>337</v>
      </c>
      <c r="C147" s="48" t="s">
        <v>338</v>
      </c>
      <c r="D147" s="50" t="s">
        <v>20</v>
      </c>
      <c r="E147" s="48">
        <v>1</v>
      </c>
      <c r="F147" s="48" t="s">
        <v>94</v>
      </c>
      <c r="G147" s="48">
        <v>1</v>
      </c>
      <c r="H147" s="10"/>
    </row>
    <row r="148" spans="1:8" ht="38.25" x14ac:dyDescent="0.25">
      <c r="A148" s="56">
        <v>8</v>
      </c>
      <c r="B148" s="93" t="s">
        <v>132</v>
      </c>
      <c r="C148" s="37" t="s">
        <v>351</v>
      </c>
      <c r="D148" s="50" t="s">
        <v>20</v>
      </c>
      <c r="E148" s="48">
        <v>1</v>
      </c>
      <c r="F148" s="48" t="s">
        <v>94</v>
      </c>
      <c r="G148" s="48">
        <v>1</v>
      </c>
      <c r="H148" s="10"/>
    </row>
    <row r="149" spans="1:8" ht="25.5" x14ac:dyDescent="0.25">
      <c r="A149" s="56">
        <v>9</v>
      </c>
      <c r="B149" s="93" t="s">
        <v>339</v>
      </c>
      <c r="C149" s="37" t="s">
        <v>350</v>
      </c>
      <c r="D149" s="50" t="s">
        <v>20</v>
      </c>
      <c r="E149" s="48">
        <v>1</v>
      </c>
      <c r="F149" s="48" t="s">
        <v>94</v>
      </c>
      <c r="G149" s="48">
        <v>1</v>
      </c>
      <c r="H149" s="10"/>
    </row>
    <row r="150" spans="1:8" s="63" customFormat="1" x14ac:dyDescent="0.25">
      <c r="A150" s="56">
        <v>10</v>
      </c>
      <c r="B150" s="93" t="s">
        <v>352</v>
      </c>
      <c r="C150" s="37" t="s">
        <v>353</v>
      </c>
      <c r="D150" s="50" t="s">
        <v>16</v>
      </c>
      <c r="E150" s="48">
        <v>1</v>
      </c>
      <c r="F150" s="48" t="s">
        <v>94</v>
      </c>
      <c r="G150" s="48">
        <v>1</v>
      </c>
      <c r="H150" s="10"/>
    </row>
    <row r="151" spans="1:8" s="63" customFormat="1" x14ac:dyDescent="0.25">
      <c r="A151" s="56">
        <v>11</v>
      </c>
      <c r="B151" s="93" t="s">
        <v>354</v>
      </c>
      <c r="C151" s="37" t="s">
        <v>355</v>
      </c>
      <c r="D151" s="50" t="s">
        <v>16</v>
      </c>
      <c r="E151" s="48">
        <v>2</v>
      </c>
      <c r="F151" s="48" t="s">
        <v>94</v>
      </c>
      <c r="G151" s="48">
        <v>2</v>
      </c>
      <c r="H151" s="10"/>
    </row>
    <row r="152" spans="1:8" ht="15" customHeight="1" x14ac:dyDescent="0.25">
      <c r="A152" s="56">
        <v>12</v>
      </c>
      <c r="B152" s="50" t="s">
        <v>341</v>
      </c>
      <c r="C152" s="48" t="s">
        <v>340</v>
      </c>
      <c r="D152" s="50" t="s">
        <v>20</v>
      </c>
      <c r="E152" s="48">
        <v>1</v>
      </c>
      <c r="F152" s="48" t="s">
        <v>94</v>
      </c>
      <c r="G152" s="48">
        <v>1</v>
      </c>
      <c r="H152" s="10"/>
    </row>
    <row r="153" spans="1:8" ht="15" customHeight="1" x14ac:dyDescent="0.25">
      <c r="A153" s="56">
        <v>13</v>
      </c>
      <c r="B153" s="50" t="s">
        <v>342</v>
      </c>
      <c r="C153" s="48" t="s">
        <v>343</v>
      </c>
      <c r="D153" s="50" t="s">
        <v>20</v>
      </c>
      <c r="E153" s="48">
        <v>6</v>
      </c>
      <c r="F153" s="48" t="s">
        <v>94</v>
      </c>
      <c r="G153" s="48">
        <v>6</v>
      </c>
      <c r="H153" s="10"/>
    </row>
    <row r="154" spans="1:8" ht="15" customHeight="1" x14ac:dyDescent="0.25">
      <c r="A154" s="56">
        <v>14</v>
      </c>
      <c r="B154" s="50" t="s">
        <v>344</v>
      </c>
      <c r="C154" s="37" t="s">
        <v>345</v>
      </c>
      <c r="D154" s="50" t="s">
        <v>16</v>
      </c>
      <c r="E154" s="48">
        <v>2</v>
      </c>
      <c r="F154" s="48" t="s">
        <v>124</v>
      </c>
      <c r="G154" s="48">
        <v>2</v>
      </c>
      <c r="H154" s="10"/>
    </row>
    <row r="155" spans="1:8" ht="15" customHeight="1" x14ac:dyDescent="0.25">
      <c r="A155" s="56">
        <v>15</v>
      </c>
      <c r="B155" s="50" t="s">
        <v>165</v>
      </c>
      <c r="C155" s="48" t="s">
        <v>346</v>
      </c>
      <c r="D155" s="50" t="s">
        <v>16</v>
      </c>
      <c r="E155" s="48">
        <v>10</v>
      </c>
      <c r="F155" s="48" t="s">
        <v>124</v>
      </c>
      <c r="G155" s="48">
        <v>10</v>
      </c>
      <c r="H155" s="10"/>
    </row>
    <row r="156" spans="1:8" ht="15" customHeight="1" x14ac:dyDescent="0.25">
      <c r="A156" s="56">
        <v>16</v>
      </c>
      <c r="B156" s="50" t="s">
        <v>174</v>
      </c>
      <c r="C156" s="48" t="s">
        <v>347</v>
      </c>
      <c r="D156" s="50" t="s">
        <v>16</v>
      </c>
      <c r="E156" s="48">
        <v>3</v>
      </c>
      <c r="F156" s="48" t="s">
        <v>124</v>
      </c>
      <c r="G156" s="48">
        <v>3</v>
      </c>
      <c r="H156" s="10"/>
    </row>
    <row r="157" spans="1:8" ht="15" customHeight="1" x14ac:dyDescent="0.25">
      <c r="A157" s="56">
        <v>17</v>
      </c>
      <c r="B157" s="50" t="s">
        <v>174</v>
      </c>
      <c r="C157" s="48" t="s">
        <v>356</v>
      </c>
      <c r="D157" s="50" t="s">
        <v>16</v>
      </c>
      <c r="E157" s="48">
        <v>2</v>
      </c>
      <c r="F157" s="48" t="s">
        <v>124</v>
      </c>
      <c r="G157" s="48">
        <v>2</v>
      </c>
      <c r="H157" s="10"/>
    </row>
    <row r="158" spans="1:8" ht="15" customHeight="1" x14ac:dyDescent="0.25">
      <c r="A158" s="56">
        <v>18</v>
      </c>
      <c r="B158" s="50" t="s">
        <v>357</v>
      </c>
      <c r="C158" s="48" t="s">
        <v>358</v>
      </c>
      <c r="D158" s="50" t="s">
        <v>16</v>
      </c>
      <c r="E158" s="48">
        <v>20</v>
      </c>
      <c r="F158" s="48" t="s">
        <v>94</v>
      </c>
      <c r="G158" s="48">
        <v>20</v>
      </c>
      <c r="H158" s="10"/>
    </row>
    <row r="159" spans="1:8" ht="15" customHeight="1" x14ac:dyDescent="0.25">
      <c r="A159" s="56">
        <v>19</v>
      </c>
      <c r="B159" s="50" t="s">
        <v>357</v>
      </c>
      <c r="C159" s="48" t="s">
        <v>359</v>
      </c>
      <c r="D159" s="50" t="s">
        <v>16</v>
      </c>
      <c r="E159" s="48">
        <v>50</v>
      </c>
      <c r="F159" s="48" t="s">
        <v>94</v>
      </c>
      <c r="G159" s="48">
        <v>50</v>
      </c>
      <c r="H159" s="10"/>
    </row>
    <row r="160" spans="1:8" ht="15" customHeight="1" x14ac:dyDescent="0.25">
      <c r="A160" s="56">
        <v>20</v>
      </c>
      <c r="B160" s="50" t="s">
        <v>357</v>
      </c>
      <c r="C160" s="48" t="s">
        <v>360</v>
      </c>
      <c r="D160" s="50" t="s">
        <v>16</v>
      </c>
      <c r="E160" s="48">
        <v>20</v>
      </c>
      <c r="F160" s="48" t="s">
        <v>94</v>
      </c>
      <c r="G160" s="48">
        <v>20</v>
      </c>
      <c r="H160" s="10"/>
    </row>
    <row r="161" spans="1:8" ht="15" customHeight="1" x14ac:dyDescent="0.25">
      <c r="A161" s="56">
        <v>21</v>
      </c>
      <c r="B161" s="50" t="s">
        <v>361</v>
      </c>
      <c r="C161" s="48" t="s">
        <v>362</v>
      </c>
      <c r="D161" s="50" t="s">
        <v>16</v>
      </c>
      <c r="E161" s="48">
        <v>20</v>
      </c>
      <c r="F161" s="48" t="s">
        <v>94</v>
      </c>
      <c r="G161" s="48">
        <v>20</v>
      </c>
      <c r="H161" s="10"/>
    </row>
    <row r="162" spans="1:8" ht="15" customHeight="1" x14ac:dyDescent="0.25">
      <c r="A162" s="56">
        <v>22</v>
      </c>
      <c r="B162" s="50" t="s">
        <v>363</v>
      </c>
      <c r="C162" s="48" t="s">
        <v>364</v>
      </c>
      <c r="D162" s="50" t="s">
        <v>16</v>
      </c>
      <c r="E162" s="48">
        <v>20</v>
      </c>
      <c r="F162" s="48" t="s">
        <v>94</v>
      </c>
      <c r="G162" s="48">
        <v>20</v>
      </c>
      <c r="H162" s="10"/>
    </row>
  </sheetData>
  <mergeCells count="29">
    <mergeCell ref="A137:H137"/>
    <mergeCell ref="A138:H138"/>
    <mergeCell ref="A3:H3"/>
    <mergeCell ref="A4:H4"/>
    <mergeCell ref="A5:H5"/>
    <mergeCell ref="A6:H6"/>
    <mergeCell ref="A7:H7"/>
    <mergeCell ref="A8:H8"/>
    <mergeCell ref="A119:H119"/>
    <mergeCell ref="A14:H14"/>
    <mergeCell ref="A15:H15"/>
    <mergeCell ref="A16:H16"/>
    <mergeCell ref="A9:H9"/>
    <mergeCell ref="A10:H10"/>
    <mergeCell ref="A11:H11"/>
    <mergeCell ref="A12:H12"/>
    <mergeCell ref="A114:H114"/>
    <mergeCell ref="A133:H133"/>
    <mergeCell ref="A134:H134"/>
    <mergeCell ref="A1:H1"/>
    <mergeCell ref="A2:H2"/>
    <mergeCell ref="A13:B13"/>
    <mergeCell ref="C13:H13"/>
    <mergeCell ref="A90:H90"/>
    <mergeCell ref="A109:H109"/>
    <mergeCell ref="A18:H18"/>
    <mergeCell ref="A54:H54"/>
    <mergeCell ref="A74:H74"/>
    <mergeCell ref="A32:H3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40" zoomScaleNormal="140" workbookViewId="0">
      <selection activeCell="J10" sqref="J10"/>
    </sheetView>
  </sheetViews>
  <sheetFormatPr defaultColWidth="14.42578125" defaultRowHeight="15" customHeight="1" x14ac:dyDescent="0.25"/>
  <cols>
    <col min="1" max="1" width="5.140625" style="21" customWidth="1"/>
    <col min="2" max="2" width="52" style="21" customWidth="1"/>
    <col min="3" max="3" width="27.42578125" style="21" customWidth="1"/>
    <col min="4" max="4" width="22" style="21" customWidth="1"/>
    <col min="5" max="5" width="15.5703125" style="21" customWidth="1"/>
    <col min="6" max="6" width="19.7109375" style="21" bestFit="1" customWidth="1"/>
    <col min="7" max="7" width="14.42578125" style="21" customWidth="1"/>
    <col min="8" max="10" width="8.7109375" style="21" customWidth="1"/>
    <col min="11" max="16384" width="14.42578125" style="21"/>
  </cols>
  <sheetData>
    <row r="1" spans="1:8" s="64" customFormat="1" ht="19.5" customHeight="1" x14ac:dyDescent="0.3">
      <c r="A1" s="95" t="s">
        <v>387</v>
      </c>
      <c r="B1" s="95"/>
      <c r="C1" s="95"/>
      <c r="D1" s="95"/>
      <c r="E1" s="95"/>
      <c r="F1" s="95"/>
      <c r="G1" s="95"/>
      <c r="H1" s="95"/>
    </row>
    <row r="2" spans="1:8" s="64" customFormat="1" ht="31.5" customHeight="1" x14ac:dyDescent="0.25">
      <c r="A2" s="96" t="s">
        <v>484</v>
      </c>
      <c r="B2" s="96"/>
      <c r="C2" s="96"/>
      <c r="D2" s="96"/>
      <c r="E2" s="96"/>
      <c r="F2" s="96"/>
      <c r="G2" s="96"/>
      <c r="H2" s="96"/>
    </row>
    <row r="3" spans="1:8" ht="20.25" x14ac:dyDescent="0.3">
      <c r="A3" s="95" t="s">
        <v>388</v>
      </c>
      <c r="B3" s="95"/>
      <c r="C3" s="95"/>
      <c r="D3" s="95"/>
      <c r="E3" s="95"/>
      <c r="F3" s="95"/>
      <c r="G3" s="95"/>
      <c r="H3" s="95"/>
    </row>
    <row r="4" spans="1:8" ht="21.75" customHeight="1" x14ac:dyDescent="0.25">
      <c r="A4" s="97" t="s">
        <v>386</v>
      </c>
      <c r="B4" s="97"/>
      <c r="C4" s="97"/>
      <c r="D4" s="97"/>
      <c r="E4" s="97"/>
      <c r="F4" s="97"/>
      <c r="G4" s="97"/>
      <c r="H4" s="97"/>
    </row>
    <row r="5" spans="1:8" ht="22.5" customHeight="1" x14ac:dyDescent="0.25">
      <c r="A5" s="108" t="s">
        <v>303</v>
      </c>
      <c r="B5" s="109"/>
      <c r="C5" s="109"/>
      <c r="D5" s="109"/>
      <c r="E5" s="109"/>
      <c r="F5" s="109"/>
      <c r="G5" s="109"/>
    </row>
    <row r="6" spans="1:8" ht="30" x14ac:dyDescent="0.25">
      <c r="A6" s="9" t="s">
        <v>12</v>
      </c>
      <c r="B6" s="9" t="s">
        <v>11</v>
      </c>
      <c r="C6" s="12" t="s">
        <v>10</v>
      </c>
      <c r="D6" s="9" t="s">
        <v>9</v>
      </c>
      <c r="E6" s="9" t="s">
        <v>8</v>
      </c>
      <c r="F6" s="9" t="s">
        <v>7</v>
      </c>
      <c r="G6" s="9" t="s">
        <v>36</v>
      </c>
    </row>
    <row r="7" spans="1:8" ht="30" x14ac:dyDescent="0.25">
      <c r="A7" s="24">
        <v>1</v>
      </c>
      <c r="B7" s="25" t="s">
        <v>39</v>
      </c>
      <c r="C7" s="11" t="s">
        <v>70</v>
      </c>
      <c r="D7" s="18"/>
      <c r="E7" s="18"/>
      <c r="F7" s="18"/>
      <c r="G7" s="17"/>
    </row>
    <row r="8" spans="1:8" ht="30" x14ac:dyDescent="0.25">
      <c r="A8" s="24">
        <v>2</v>
      </c>
      <c r="B8" s="25" t="s">
        <v>40</v>
      </c>
      <c r="C8" s="11" t="s">
        <v>70</v>
      </c>
      <c r="D8" s="18"/>
      <c r="E8" s="18"/>
      <c r="F8" s="18"/>
      <c r="G8" s="17"/>
    </row>
    <row r="9" spans="1:8" ht="30" x14ac:dyDescent="0.25">
      <c r="A9" s="24">
        <v>3</v>
      </c>
      <c r="B9" s="25" t="s">
        <v>41</v>
      </c>
      <c r="C9" s="11" t="s">
        <v>70</v>
      </c>
      <c r="D9" s="5"/>
      <c r="E9" s="18"/>
      <c r="F9" s="18"/>
      <c r="G9" s="17"/>
    </row>
    <row r="10" spans="1:8" ht="30" x14ac:dyDescent="0.25">
      <c r="A10" s="24">
        <v>4</v>
      </c>
      <c r="B10" s="25" t="s">
        <v>42</v>
      </c>
      <c r="C10" s="11" t="s">
        <v>70</v>
      </c>
      <c r="D10" s="16"/>
      <c r="E10" s="15"/>
      <c r="F10" s="18"/>
      <c r="G10" s="14"/>
    </row>
    <row r="11" spans="1:8" ht="30" x14ac:dyDescent="0.25">
      <c r="A11" s="24">
        <v>5</v>
      </c>
      <c r="B11" s="92" t="s">
        <v>43</v>
      </c>
      <c r="C11" s="11" t="s">
        <v>70</v>
      </c>
      <c r="D11" s="3"/>
      <c r="E11" s="9"/>
      <c r="F11" s="9"/>
      <c r="G11" s="2"/>
    </row>
    <row r="12" spans="1:8" ht="30" x14ac:dyDescent="0.25">
      <c r="A12" s="24">
        <v>6</v>
      </c>
      <c r="B12" s="25" t="s">
        <v>44</v>
      </c>
      <c r="C12" s="11" t="s">
        <v>70</v>
      </c>
      <c r="D12" s="3"/>
      <c r="E12" s="9"/>
      <c r="F12" s="9"/>
      <c r="G12" s="9"/>
    </row>
    <row r="13" spans="1:8" ht="30" x14ac:dyDescent="0.25">
      <c r="A13" s="24">
        <v>7</v>
      </c>
      <c r="B13" s="25" t="s">
        <v>45</v>
      </c>
      <c r="C13" s="11" t="s">
        <v>70</v>
      </c>
      <c r="D13" s="18"/>
      <c r="E13" s="18"/>
      <c r="F13" s="18"/>
      <c r="G13" s="17"/>
    </row>
    <row r="14" spans="1:8" s="22" customFormat="1" ht="30" x14ac:dyDescent="0.25">
      <c r="A14" s="24">
        <v>8</v>
      </c>
      <c r="B14" s="25" t="s">
        <v>270</v>
      </c>
      <c r="C14" s="11" t="s">
        <v>70</v>
      </c>
      <c r="D14" s="18"/>
      <c r="E14" s="18"/>
      <c r="F14" s="18"/>
      <c r="G14" s="17"/>
    </row>
    <row r="15" spans="1:8" ht="30" x14ac:dyDescent="0.25">
      <c r="A15" s="24">
        <v>9</v>
      </c>
      <c r="B15" s="25" t="s">
        <v>46</v>
      </c>
      <c r="C15" s="11" t="s">
        <v>70</v>
      </c>
      <c r="D15" s="18"/>
      <c r="E15" s="18"/>
      <c r="F15" s="18"/>
      <c r="G15" s="17"/>
    </row>
    <row r="16" spans="1:8" ht="30" x14ac:dyDescent="0.25">
      <c r="A16" s="24">
        <v>10</v>
      </c>
      <c r="B16" s="25" t="s">
        <v>47</v>
      </c>
      <c r="C16" s="11" t="s">
        <v>70</v>
      </c>
      <c r="D16" s="5"/>
      <c r="E16" s="18"/>
      <c r="F16" s="18"/>
      <c r="G16" s="17"/>
    </row>
    <row r="17" spans="1:7" ht="30" x14ac:dyDescent="0.25">
      <c r="A17" s="24">
        <v>11</v>
      </c>
      <c r="B17" s="25" t="s">
        <v>48</v>
      </c>
      <c r="C17" s="11" t="s">
        <v>70</v>
      </c>
      <c r="D17" s="16"/>
      <c r="E17" s="15"/>
      <c r="F17" s="18"/>
      <c r="G17" s="14"/>
    </row>
    <row r="18" spans="1:7" ht="30" x14ac:dyDescent="0.25">
      <c r="A18" s="24">
        <v>12</v>
      </c>
      <c r="B18" s="25" t="s">
        <v>49</v>
      </c>
      <c r="C18" s="11" t="s">
        <v>70</v>
      </c>
      <c r="D18" s="3"/>
      <c r="E18" s="9"/>
      <c r="F18" s="9"/>
      <c r="G18" s="2"/>
    </row>
    <row r="19" spans="1:7" ht="30" x14ac:dyDescent="0.25">
      <c r="A19" s="24">
        <v>13</v>
      </c>
      <c r="B19" s="25" t="s">
        <v>50</v>
      </c>
      <c r="C19" s="11" t="s">
        <v>70</v>
      </c>
      <c r="D19" s="3"/>
      <c r="E19" s="9"/>
      <c r="F19" s="9"/>
      <c r="G19" s="9"/>
    </row>
    <row r="20" spans="1:7" ht="30" x14ac:dyDescent="0.25">
      <c r="A20" s="24">
        <v>14</v>
      </c>
      <c r="B20" s="25" t="s">
        <v>51</v>
      </c>
      <c r="C20" s="11" t="s">
        <v>70</v>
      </c>
      <c r="D20" s="18"/>
      <c r="E20" s="18"/>
      <c r="F20" s="18"/>
      <c r="G20" s="17"/>
    </row>
    <row r="21" spans="1:7" ht="30" x14ac:dyDescent="0.25">
      <c r="A21" s="24">
        <v>15</v>
      </c>
      <c r="B21" s="25" t="s">
        <v>52</v>
      </c>
      <c r="C21" s="11" t="s">
        <v>70</v>
      </c>
      <c r="D21" s="18"/>
      <c r="E21" s="18"/>
      <c r="F21" s="18"/>
      <c r="G21" s="17"/>
    </row>
    <row r="22" spans="1:7" ht="30" x14ac:dyDescent="0.25">
      <c r="A22" s="24">
        <v>16</v>
      </c>
      <c r="B22" s="25" t="s">
        <v>53</v>
      </c>
      <c r="C22" s="11" t="s">
        <v>70</v>
      </c>
      <c r="D22" s="5"/>
      <c r="E22" s="18"/>
      <c r="F22" s="18"/>
      <c r="G22" s="17"/>
    </row>
    <row r="23" spans="1:7" ht="30" x14ac:dyDescent="0.25">
      <c r="A23" s="24">
        <v>17</v>
      </c>
      <c r="B23" s="25" t="s">
        <v>54</v>
      </c>
      <c r="C23" s="11" t="s">
        <v>70</v>
      </c>
      <c r="D23" s="16"/>
      <c r="E23" s="15"/>
      <c r="F23" s="18"/>
      <c r="G23" s="14"/>
    </row>
    <row r="24" spans="1:7" ht="30" x14ac:dyDescent="0.25">
      <c r="A24" s="24">
        <v>18</v>
      </c>
      <c r="B24" s="92" t="s">
        <v>55</v>
      </c>
      <c r="C24" s="11" t="s">
        <v>70</v>
      </c>
      <c r="D24" s="3"/>
      <c r="E24" s="9"/>
      <c r="F24" s="9"/>
      <c r="G24" s="2"/>
    </row>
    <row r="25" spans="1:7" ht="30" x14ac:dyDescent="0.25">
      <c r="A25" s="24">
        <v>19</v>
      </c>
      <c r="B25" s="25" t="s">
        <v>56</v>
      </c>
      <c r="C25" s="11" t="s">
        <v>70</v>
      </c>
      <c r="D25" s="3"/>
      <c r="E25" s="9"/>
      <c r="F25" s="9"/>
      <c r="G25" s="9"/>
    </row>
    <row r="26" spans="1:7" ht="30" x14ac:dyDescent="0.25">
      <c r="A26" s="24">
        <v>20</v>
      </c>
      <c r="B26" s="25" t="s">
        <v>57</v>
      </c>
      <c r="C26" s="11" t="s">
        <v>70</v>
      </c>
      <c r="D26" s="18"/>
      <c r="E26" s="18"/>
      <c r="F26" s="18"/>
      <c r="G26" s="17"/>
    </row>
    <row r="27" spans="1:7" ht="30" x14ac:dyDescent="0.25">
      <c r="A27" s="24">
        <v>21</v>
      </c>
      <c r="B27" s="25" t="s">
        <v>58</v>
      </c>
      <c r="C27" s="11" t="s">
        <v>70</v>
      </c>
      <c r="D27" s="18"/>
      <c r="E27" s="18"/>
      <c r="F27" s="18"/>
      <c r="G27" s="17"/>
    </row>
    <row r="28" spans="1:7" ht="30" x14ac:dyDescent="0.25">
      <c r="A28" s="24">
        <v>22</v>
      </c>
      <c r="B28" s="25" t="s">
        <v>59</v>
      </c>
      <c r="C28" s="11" t="s">
        <v>70</v>
      </c>
      <c r="D28" s="5"/>
      <c r="E28" s="18"/>
      <c r="F28" s="18"/>
      <c r="G28" s="17"/>
    </row>
    <row r="29" spans="1:7" ht="30" x14ac:dyDescent="0.25">
      <c r="A29" s="24">
        <v>23</v>
      </c>
      <c r="B29" s="25" t="s">
        <v>60</v>
      </c>
      <c r="C29" s="11" t="s">
        <v>70</v>
      </c>
      <c r="D29" s="16"/>
      <c r="E29" s="15"/>
      <c r="F29" s="18"/>
      <c r="G29" s="14"/>
    </row>
    <row r="30" spans="1:7" ht="30" x14ac:dyDescent="0.25">
      <c r="A30" s="24">
        <v>24</v>
      </c>
      <c r="B30" s="25" t="s">
        <v>61</v>
      </c>
      <c r="C30" s="11" t="s">
        <v>70</v>
      </c>
      <c r="D30" s="3"/>
      <c r="E30" s="9"/>
      <c r="F30" s="9"/>
      <c r="G30" s="2"/>
    </row>
    <row r="31" spans="1:7" ht="30" x14ac:dyDescent="0.25">
      <c r="A31" s="24">
        <v>25</v>
      </c>
      <c r="B31" s="92" t="s">
        <v>62</v>
      </c>
      <c r="C31" s="11" t="s">
        <v>70</v>
      </c>
      <c r="D31" s="3"/>
      <c r="E31" s="9"/>
      <c r="F31" s="9"/>
      <c r="G31" s="9"/>
    </row>
    <row r="32" spans="1:7" ht="30" x14ac:dyDescent="0.25">
      <c r="A32" s="24">
        <v>26</v>
      </c>
      <c r="B32" s="25" t="s">
        <v>63</v>
      </c>
      <c r="C32" s="11" t="s">
        <v>70</v>
      </c>
      <c r="D32" s="18"/>
      <c r="E32" s="18"/>
      <c r="F32" s="18"/>
      <c r="G32" s="17"/>
    </row>
    <row r="33" spans="1:7" ht="30" x14ac:dyDescent="0.25">
      <c r="A33" s="24">
        <v>27</v>
      </c>
      <c r="B33" s="25" t="s">
        <v>64</v>
      </c>
      <c r="C33" s="11" t="s">
        <v>70</v>
      </c>
      <c r="D33" s="18"/>
      <c r="E33" s="18"/>
      <c r="F33" s="18"/>
      <c r="G33" s="17"/>
    </row>
    <row r="34" spans="1:7" ht="30" x14ac:dyDescent="0.25">
      <c r="A34" s="24">
        <v>28</v>
      </c>
      <c r="B34" s="25" t="s">
        <v>65</v>
      </c>
      <c r="C34" s="11" t="s">
        <v>70</v>
      </c>
      <c r="D34" s="5"/>
      <c r="E34" s="18"/>
      <c r="F34" s="18"/>
      <c r="G34" s="17"/>
    </row>
    <row r="35" spans="1:7" ht="30" x14ac:dyDescent="0.25">
      <c r="A35" s="24">
        <v>29</v>
      </c>
      <c r="B35" s="25" t="s">
        <v>66</v>
      </c>
      <c r="C35" s="11" t="s">
        <v>70</v>
      </c>
      <c r="D35" s="16"/>
      <c r="E35" s="15"/>
      <c r="F35" s="18"/>
      <c r="G35" s="14"/>
    </row>
    <row r="36" spans="1:7" ht="30" x14ac:dyDescent="0.25">
      <c r="A36" s="24">
        <v>30</v>
      </c>
      <c r="B36" s="25" t="s">
        <v>67</v>
      </c>
      <c r="C36" s="11" t="s">
        <v>70</v>
      </c>
      <c r="D36" s="3"/>
      <c r="E36" s="9"/>
      <c r="F36" s="9"/>
      <c r="G36" s="2"/>
    </row>
    <row r="37" spans="1:7" ht="30" x14ac:dyDescent="0.25">
      <c r="A37" s="24">
        <v>31</v>
      </c>
      <c r="B37" s="92" t="s">
        <v>68</v>
      </c>
      <c r="C37" s="11" t="s">
        <v>70</v>
      </c>
      <c r="D37" s="94"/>
      <c r="E37" s="9"/>
      <c r="F37" s="9"/>
      <c r="G37" s="9"/>
    </row>
    <row r="38" spans="1:7" ht="30" x14ac:dyDescent="0.25">
      <c r="A38" s="24">
        <v>32</v>
      </c>
      <c r="B38" s="46" t="s">
        <v>69</v>
      </c>
      <c r="C38" s="11" t="s">
        <v>70</v>
      </c>
      <c r="D38" s="18"/>
      <c r="E38" s="18"/>
      <c r="F38" s="18"/>
      <c r="G38" s="17"/>
    </row>
    <row r="40" spans="1:7" ht="48.75" customHeight="1" x14ac:dyDescent="0.25">
      <c r="B40" s="151" t="s">
        <v>304</v>
      </c>
      <c r="C40" s="151"/>
      <c r="D40" s="151"/>
      <c r="E40" s="151"/>
      <c r="F40" s="151"/>
      <c r="G40" s="151"/>
    </row>
  </sheetData>
  <mergeCells count="6">
    <mergeCell ref="A5:G5"/>
    <mergeCell ref="B40:G40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dcterms:created xsi:type="dcterms:W3CDTF">2023-01-11T12:24:27Z</dcterms:created>
  <dcterms:modified xsi:type="dcterms:W3CDTF">2026-01-20T11:13:20Z</dcterms:modified>
</cp:coreProperties>
</file>